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02財政係\36.財政状況資料集\20211011【作業依頼】令和元年度財政状況資料集の作成について（2回目）\"/>
    </mc:Choice>
  </mc:AlternateContent>
  <xr:revisionPtr revIDLastSave="0" documentId="13_ncr:1_{C8B3B3E1-88CC-466B-8736-E04F81DCB6B1}" xr6:coauthVersionLast="43" xr6:coauthVersionMax="43" xr10:uidLastSave="{00000000-0000-0000-0000-000000000000}"/>
  <bookViews>
    <workbookView xWindow="195" yWindow="15" windowWidth="28605" windowHeight="1558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O36" i="10"/>
  <c r="BW36" i="10"/>
  <c r="AM36" i="10"/>
  <c r="CO35" i="10"/>
  <c r="BW35" i="10"/>
  <c r="AM35" i="10"/>
  <c r="BW34" i="10"/>
  <c r="C34" i="10"/>
  <c r="CO34" i="10" l="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C37" i="10" s="1"/>
  <c r="AM34" i="10" l="1"/>
  <c r="BE34" i="10" s="1"/>
  <c r="BE35" i="10" s="1"/>
  <c r="BE36" i="10" s="1"/>
  <c r="BE37" i="10" s="1"/>
</calcChain>
</file>

<file path=xl/sharedStrings.xml><?xml version="1.0" encoding="utf-8"?>
<sst xmlns="http://schemas.openxmlformats.org/spreadsheetml/2006/main" count="1108" uniqueCount="613">
  <si>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</si>
  <si>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</si>
  <si>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</si>
  <si>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</si>
  <si>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</si>
  <si>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</si>
  <si>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</si>
  <si>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</si>
  <si>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</si>
  <si>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</si>
  <si>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</si>
  <si>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</si>
  <si>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</si>
  <si>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</si>
  <si>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</si>
  <si>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</si>
  <si>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</si>
  <si>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</si>
  <si>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</si>
  <si>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</si>
  <si>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</si>
  <si>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</si>
  <si>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</si>
  <si>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</si>
  <si>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</si>
  <si>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</si>
  <si>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</si>
  <si>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</si>
  <si>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</si>
  <si>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</si>
  <si>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</si>
  <si>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</si>
  <si>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</si>
  <si>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</si>
  <si>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</si>
  <si>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</si>
  <si>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</si>
  <si>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</si>
  <si>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</si>
  <si>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</si>
  <si>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</si>
  <si>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</si>
  <si>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</si>
  <si>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</si>
  <si>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</si>
  <si>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</si>
  <si>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</si>
  <si>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</si>
  <si>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</si>
  <si>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</si>
  <si>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</si>
  <si>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</si>
  <si>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</si>
  <si>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</si>
  <si>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</si>
  <si>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</si>
  <si>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</si>
  <si>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</si>
  <si>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</si>
  <si>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</si>
  <si>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</si>
  <si>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</si>
  <si>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</si>
  <si>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</si>
  <si>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</si>
  <si>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</si>
  <si>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</si>
  <si>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</si>
  <si>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</si>
  <si>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</si>
  <si>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</si>
  <si>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</si>
  <si>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</si>
  <si>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</si>
  <si>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</si>
  <si>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</si>
  <si>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</si>
  <si>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</si>
  <si>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</si>
  <si>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</si>
  <si>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</si>
  <si>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</si>
  <si>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</si>
  <si>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</si>
  <si>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</si>
  <si>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</si>
  <si>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</si>
  <si>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</si>
  <si>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</si>
  <si>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</si>
  <si>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</si>
  <si>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</si>
  <si>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</si>
  <si>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</si>
  <si>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</si>
  <si>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</si>
  <si>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</si>
  <si>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</si>
  <si>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</si>
  <si>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</si>
  <si>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</si>
  <si>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</si>
  <si>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</si>
  <si>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</si>
  <si>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</si>
  <si>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</si>
  <si>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</si>
  <si>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</si>
  <si>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</si>
  <si>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</si>
  <si>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</si>
  <si>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</si>
  <si>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</si>
  <si>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</si>
  <si>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</si>
  <si>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</si>
  <si>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</si>
  <si>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</si>
  <si>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</si>
  <si>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</si>
  <si>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</si>
  <si>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</si>
  <si>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</si>
  <si>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</si>
  <si>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</si>
  <si>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</si>
  <si>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</si>
  <si>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</si>
  <si>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</si>
  <si>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</si>
  <si>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</si>
  <si>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</si>
  <si>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</si>
  <si>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</si>
  <si>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</si>
  <si>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</si>
  <si>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</si>
  <si>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</si>
  <si>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</si>
  <si>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</si>
  <si>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</si>
  <si>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</si>
  <si>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</si>
  <si>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</si>
  <si>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</si>
  <si>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</si>
  <si>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</si>
  <si>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</si>
  <si>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</si>
  <si>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</si>
  <si>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</si>
  <si>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</si>
  <si>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</si>
  <si>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</si>
  <si>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</si>
  <si>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</si>
  <si>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</si>
  <si>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</si>
  <si>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</si>
  <si>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</si>
  <si>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</si>
  <si>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</si>
  <si>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</si>
  <si>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</si>
  <si>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</si>
  <si>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</si>
  <si>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</si>
  <si>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</si>
  <si>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</si>
  <si>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</si>
  <si>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</si>
  <si>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</si>
  <si>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</si>
  <si>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</si>
  <si>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</si>
  <si>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</si>
  <si>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</si>
  <si>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</si>
  <si>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</si>
  <si>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</si>
  <si>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</si>
  <si>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</si>
  <si>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</si>
  <si>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</si>
  <si>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</si>
  <si>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</si>
  <si>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</si>
  <si>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</si>
  <si>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</si>
  <si>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</si>
  <si>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</si>
  <si>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</si>
  <si>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</si>
  <si>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</si>
  <si>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</si>
  <si>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</si>
  <si>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</si>
  <si>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</si>
  <si>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</si>
  <si>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</si>
  <si>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</si>
  <si>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</si>
  <si>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</si>
  <si>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</si>
  <si>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</si>
  <si>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</si>
  <si>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</si>
  <si>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</si>
  <si>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</si>
  <si>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</si>
  <si>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</si>
  <si>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</si>
  <si>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</si>
  <si>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</si>
  <si>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広島県大崎上島町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</si>
  <si>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</si>
  <si>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</si>
  <si>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</si>
  <si>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</si>
  <si>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</si>
  <si>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</si>
  <si>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</si>
  <si>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</si>
  <si>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</si>
  <si>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</si>
  <si>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</si>
  <si>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</si>
  <si>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</si>
  <si>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</si>
  <si>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</si>
  <si>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</si>
  <si>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</si>
  <si>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</si>
  <si>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</si>
  <si>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</si>
  <si>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</si>
  <si>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</si>
  <si>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</si>
  <si>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</si>
  <si>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</si>
  <si>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</si>
  <si>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</si>
  <si>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</si>
  <si>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</si>
  <si>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</si>
  <si>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</si>
  <si>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</si>
  <si>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</si>
  <si>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</si>
  <si>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</si>
  <si>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</si>
  <si>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</si>
  <si>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</si>
  <si>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</si>
  <si>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</si>
  <si>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</si>
  <si>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</si>
  <si>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</si>
  <si>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</si>
  <si>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</si>
  <si>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</si>
  <si>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</si>
  <si>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</si>
  <si>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</si>
  <si>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</si>
  <si>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</si>
  <si>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</si>
  <si>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</si>
  <si>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</si>
  <si>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</si>
  <si>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</si>
  <si>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</si>
  <si>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</si>
  <si>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</si>
  <si>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</si>
  <si>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</si>
  <si>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</si>
  <si>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</si>
  <si>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</si>
  <si>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</si>
  <si>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</si>
  <si>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</si>
  <si>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</si>
  <si>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</si>
  <si>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</si>
  <si>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</si>
  <si>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</si>
  <si>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</si>
  <si>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</si>
  <si>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</si>
  <si>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</si>
  <si>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</si>
  <si>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</si>
  <si>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</si>
  <si>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</si>
  <si>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</si>
  <si>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</si>
  <si>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</si>
  <si>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</si>
  <si>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</si>
  <si>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</si>
  <si>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</si>
  <si>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</si>
  <si>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</si>
  <si>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</si>
  <si>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</si>
  <si>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</si>
  <si>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</si>
  <si>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</si>
  <si>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</si>
  <si>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</si>
  <si>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</si>
  <si>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</si>
  <si>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</si>
  <si>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</si>
  <si>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</si>
  <si>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</si>
  <si>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</si>
  <si>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</si>
  <si>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</si>
  <si>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</si>
  <si>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</si>
  <si>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</si>
  <si>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</si>
  <si>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</si>
  <si>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</si>
  <si>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</si>
  <si>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</si>
  <si>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</si>
  <si>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</si>
  <si>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</si>
  <si>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</si>
  <si>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</si>
  <si>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</si>
  <si>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</si>
  <si>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</si>
  <si>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</si>
  <si>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</si>
  <si>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</si>
  <si>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</si>
  <si>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</si>
  <si>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</si>
  <si>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</si>
  <si>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</si>
  <si>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</si>
  <si>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</si>
  <si>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</si>
  <si>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</si>
  <si>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</si>
  <si>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</si>
  <si>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</si>
  <si>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</si>
  <si>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</si>
  <si>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</si>
  <si>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</si>
  <si>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</si>
  <si>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</si>
  <si>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</si>
  <si>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</si>
  <si>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</si>
  <si>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</si>
  <si>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</si>
  <si>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</si>
  <si>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</si>
  <si>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</si>
  <si>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</si>
  <si>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</si>
  <si>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広島県大崎上島町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</si>
  <si>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</si>
  <si>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</si>
  <si>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</si>
  <si>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</si>
  <si>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</si>
  <si>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</si>
  <si>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</si>
  <si>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</si>
  <si>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</si>
  <si>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</si>
  <si>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</si>
  <si>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</si>
  <si>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</si>
  <si>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</si>
  <si>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</si>
  <si>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</si>
  <si>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</si>
  <si>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</si>
  <si>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</si>
  <si>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</si>
  <si>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</si>
  <si>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</si>
  <si>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</si>
  <si>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</si>
  <si>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</si>
  <si>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</si>
  <si>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</si>
  <si>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</si>
  <si>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</si>
  <si>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</si>
  <si>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</si>
  <si>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</si>
  <si>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</si>
  <si>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</si>
  <si>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</si>
  <si>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</si>
  <si>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</si>
  <si>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</si>
  <si>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</si>
  <si>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</si>
  <si>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</si>
  <si>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</si>
  <si>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交通事業特別会計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</si>
  <si>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</si>
  <si>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</si>
  <si>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</si>
  <si>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</si>
  <si>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</si>
  <si>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</si>
  <si>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</si>
  <si>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</si>
  <si>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</si>
  <si>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</si>
  <si>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</si>
  <si>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</si>
  <si>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</si>
  <si>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</si>
  <si>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</si>
  <si>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</si>
  <si>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</si>
  <si>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</si>
  <si>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</si>
  <si>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</si>
  <si>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</si>
  <si>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</si>
  <si>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</si>
  <si>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</si>
  <si>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</si>
  <si>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</si>
  <si>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</si>
  <si>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</si>
  <si>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</si>
  <si>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</si>
  <si>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</si>
  <si>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</si>
  <si>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</si>
  <si>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</si>
  <si>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</si>
  <si>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</si>
  <si>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</si>
  <si>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</si>
  <si>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</si>
  <si>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</si>
  <si>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</si>
  <si>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</si>
  <si>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</si>
  <si>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</si>
  <si>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</si>
  <si>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</si>
  <si>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</si>
  <si>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</si>
  <si>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</si>
  <si>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</si>
  <si>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</si>
  <si>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</si>
  <si>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</si>
  <si>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</si>
  <si>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</si>
  <si>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</si>
  <si>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</si>
  <si>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</si>
  <si>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</si>
  <si>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</si>
  <si>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</si>
  <si>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</si>
  <si>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</si>
  <si>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</si>
  <si>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</si>
  <si>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</si>
  <si>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</si>
  <si>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</si>
  <si>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</si>
  <si>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</si>
  <si>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</si>
  <si>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</si>
  <si>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</si>
  <si>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</si>
  <si>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</si>
  <si>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</si>
  <si>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</si>
  <si>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</si>
  <si>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</si>
  <si>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</si>
  <si>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</si>
  <si>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</si>
  <si>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</si>
  <si>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</si>
  <si>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</si>
  <si>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</si>
  <si>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</si>
  <si>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</si>
  <si>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</si>
  <si>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</si>
  <si>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</si>
  <si>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</si>
  <si>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</si>
  <si>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</si>
  <si>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</si>
  <si>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</si>
  <si>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</si>
  <si>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</si>
  <si>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</si>
  <si>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</si>
  <si>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</si>
  <si>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</si>
  <si>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</si>
  <si>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</si>
  <si>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</si>
  <si>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</si>
  <si>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</si>
  <si>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</si>
  <si>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</si>
  <si>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</si>
  <si>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</si>
  <si>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</si>
  <si>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</si>
  <si>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</si>
  <si>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</si>
  <si>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</si>
  <si>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</si>
  <si>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</si>
  <si>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</si>
  <si>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</si>
  <si>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</si>
  <si>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</si>
  <si>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</si>
  <si>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</si>
  <si>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</si>
  <si>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</si>
  <si>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</si>
  <si>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</si>
  <si>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</si>
  <si>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</si>
  <si>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</si>
  <si>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</si>
  <si>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</si>
  <si>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</si>
  <si>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</si>
  <si>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</si>
  <si>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</si>
  <si>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</si>
  <si>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</si>
  <si>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</si>
  <si>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</si>
  <si>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</si>
  <si>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</si>
  <si>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</si>
  <si>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</si>
  <si>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</si>
  <si>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</si>
  <si>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</si>
  <si>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</si>
  <si>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</si>
  <si>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</si>
  <si>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</si>
  <si>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</si>
  <si>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</si>
  <si>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</si>
  <si>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</si>
  <si>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</si>
  <si>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</si>
  <si>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</si>
  <si>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</si>
  <si>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4.37</t>
  </si>
  <si>
    <t>▲ 0.70</t>
  </si>
  <si>
    <t>▲ 11.67</t>
  </si>
  <si>
    <t>一般会計</t>
  </si>
  <si>
    <t>介護保険事業特別会計</t>
  </si>
  <si>
    <t>水道事業会計</t>
  </si>
  <si>
    <t>後期高齢者医療保険事業特別会計</t>
  </si>
  <si>
    <t>国民健康保険事業特別会計</t>
  </si>
  <si>
    <t>交通事業特別会計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</si>
  <si>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</si>
  <si>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</si>
  <si>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</si>
  <si>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</si>
  <si>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</si>
  <si>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</si>
  <si>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</si>
  <si>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</si>
  <si>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</si>
  <si>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</si>
  <si>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</si>
  <si>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大三島ブルーライン株式会社</t>
    <rPh sb="0" eb="3">
      <t>オオミシマ</t>
    </rPh>
    <rPh sb="9" eb="13">
      <t>カブシキガイシャ</t>
    </rPh>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</si>
  <si>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</si>
  <si>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</si>
  <si>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</si>
  <si>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</si>
  <si>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地域振興基金</t>
    <phoneticPr fontId="5"/>
  </si>
  <si>
    <t>過疎地域自立促進基金</t>
    <phoneticPr fontId="5"/>
  </si>
  <si>
    <t>ふるさとづくり基金</t>
    <phoneticPr fontId="5"/>
  </si>
  <si>
    <t>長島大橋維持管理基金</t>
    <phoneticPr fontId="5"/>
  </si>
  <si>
    <t>垂水団地基金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</si>
  <si>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</si>
  <si>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</si>
  <si>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</si>
  <si>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本町においては充当可能基金等により将来負担がない状態であり、引き続き計画的な資産の修繕、改修及び更新を行うこととしている。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</si>
  <si>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</si>
  <si>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</si>
  <si>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</si>
  <si>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</si>
  <si>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</si>
  <si>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</si>
  <si>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疎対策事業債や臨時財政対策債の借入、上下水道事業における起債の借入により、実質公債費比率は12.7%であり、類似団体内平均値と比して5.0ポイント高い状態だが、充当可能基金等により将来負担はない状態である。施設の改修や更新による起債借入は今後も必要であるが、その内容の徹底的な見直しを行い、また、基金を活用した繰上償還の実施等により、引き続き公債費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</si>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</sst>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8B8527A-D2B8-440A-A809-A7D6E654C4C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8102-4B46-859B-3B9F825CDC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90252</c:v>
                </c:pt>
                <c:pt idx="1">
                  <c:v>164948</c:v>
                </c:pt>
                <c:pt idx="2">
                  <c:v>213636</c:v>
                </c:pt>
                <c:pt idx="3">
                  <c:v>220255</c:v>
                </c:pt>
                <c:pt idx="4">
                  <c:v>124390</c:v>
                </c:pt>
              </c:numCache>
            </c:numRef>
          </c:val>
          <c:smooth val="0"/>
          <c:extLst>
            <c:ext xmlns:c16="http://schemas.microsoft.com/office/drawing/2014/chart" uri="{C3380CC4-5D6E-409C-BE32-E72D297353CC}">
              <c16:uniqueId val="{00000001-8102-4B46-859B-3B9F825CDC88}"/>
            </c:ext>
          </c:extLst>
        </c:ser>
        <c:dLbls>
          <c:showLegendKey val="0"/>
          <c:showVal val="0"/>
          <c:showCatName val="0"/>
          <c:showSerName val="0"/>
          <c:showPercent val="0"/>
          <c:showBubbleSize val="0"/>
        </c:dLbls>
        <c:marker val="1"/>
        <c:smooth val="0"/>
        <c:axId val="494867024"/>
        <c:axId val="494866240"/>
      </c:lineChart>
      <c:catAx>
        <c:axId val="49486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866240"/>
        <c:crosses val="autoZero"/>
        <c:auto val="1"/>
        <c:lblAlgn val="ctr"/>
        <c:lblOffset val="100"/>
        <c:tickLblSkip val="1"/>
        <c:tickMarkSkip val="1"/>
        <c:noMultiLvlLbl val="0"/>
      </c:catAx>
      <c:valAx>
        <c:axId val="4948662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86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c:v>
                </c:pt>
                <c:pt idx="1">
                  <c:v>6.99</c:v>
                </c:pt>
                <c:pt idx="2">
                  <c:v>3.31</c:v>
                </c:pt>
                <c:pt idx="3">
                  <c:v>4.28</c:v>
                </c:pt>
                <c:pt idx="4">
                  <c:v>2.38</c:v>
                </c:pt>
              </c:numCache>
            </c:numRef>
          </c:val>
          <c:extLst>
            <c:ext xmlns:c16="http://schemas.microsoft.com/office/drawing/2014/chart" uri="{C3380CC4-5D6E-409C-BE32-E72D297353CC}">
              <c16:uniqueId val="{00000000-B516-45E0-AFAF-877BFB263F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59.52</c:v>
                </c:pt>
                <c:pt idx="1">
                  <c:v>56.21</c:v>
                </c:pt>
                <c:pt idx="2">
                  <c:v>56.15</c:v>
                </c:pt>
                <c:pt idx="3">
                  <c:v>52.96</c:v>
                </c:pt>
                <c:pt idx="4">
                  <c:v>50.99</c:v>
                </c:pt>
              </c:numCache>
            </c:numRef>
          </c:val>
          <c:extLst>
            <c:ext xmlns:c16="http://schemas.microsoft.com/office/drawing/2014/chart" uri="{C3380CC4-5D6E-409C-BE32-E72D297353CC}">
              <c16:uniqueId val="{00000001-B516-45E0-AFAF-877BFB263FFE}"/>
            </c:ext>
          </c:extLst>
        </c:ser>
        <c:dLbls>
          <c:showLegendKey val="0"/>
          <c:showVal val="0"/>
          <c:showCatName val="0"/>
          <c:showSerName val="0"/>
          <c:showPercent val="0"/>
          <c:showBubbleSize val="0"/>
        </c:dLbls>
        <c:gapWidth val="250"/>
        <c:overlap val="100"/>
        <c:axId val="494871336"/>
        <c:axId val="49487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2.64</c:v>
                </c:pt>
                <c:pt idx="1">
                  <c:v>-4.37</c:v>
                </c:pt>
                <c:pt idx="2">
                  <c:v>5.58</c:v>
                </c:pt>
                <c:pt idx="3">
                  <c:v>-0.7</c:v>
                </c:pt>
                <c:pt idx="4">
                  <c:v>-11.67</c:v>
                </c:pt>
              </c:numCache>
            </c:numRef>
          </c:val>
          <c:smooth val="0"/>
          <c:extLst>
            <c:ext xmlns:c16="http://schemas.microsoft.com/office/drawing/2014/chart" uri="{C3380CC4-5D6E-409C-BE32-E72D297353CC}">
              <c16:uniqueId val="{00000002-B516-45E0-AFAF-877BFB263FFE}"/>
            </c:ext>
          </c:extLst>
        </c:ser>
        <c:dLbls>
          <c:showLegendKey val="0"/>
          <c:showVal val="0"/>
          <c:showCatName val="0"/>
          <c:showSerName val="0"/>
          <c:showPercent val="0"/>
          <c:showBubbleSize val="0"/>
        </c:dLbls>
        <c:marker val="1"/>
        <c:smooth val="0"/>
        <c:axId val="494871336"/>
        <c:axId val="494871728"/>
      </c:lineChart>
      <c:catAx>
        <c:axId val="49487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871728"/>
        <c:crosses val="autoZero"/>
        <c:auto val="1"/>
        <c:lblAlgn val="ctr"/>
        <c:lblOffset val="100"/>
        <c:tickLblSkip val="1"/>
        <c:tickMarkSkip val="1"/>
        <c:noMultiLvlLbl val="0"/>
      </c:catAx>
      <c:valAx>
        <c:axId val="49487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7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0.57999999999999996</c:v>
                </c:pt>
                <c:pt idx="2">
                  <c:v>#N/A</c:v>
                </c:pt>
                <c:pt idx="3">
                  <c:v>1.37</c:v>
                </c:pt>
                <c:pt idx="4">
                  <c:v>#N/A</c:v>
                </c:pt>
                <c:pt idx="5">
                  <c:v>0.17</c:v>
                </c:pt>
                <c:pt idx="6">
                  <c:v>#N/A</c:v>
                </c:pt>
                <c:pt idx="7">
                  <c:v>0.01</c:v>
                </c:pt>
                <c:pt idx="8">
                  <c:v>#N/A</c:v>
                </c:pt>
                <c:pt idx="9">
                  <c:v>0</c:v>
                </c:pt>
              </c:numCache>
            </c:numRef>
          </c:val>
          <c:extLst>
            <c:ext xmlns:c16="http://schemas.microsoft.com/office/drawing/2014/chart" uri="{C3380CC4-5D6E-409C-BE32-E72D297353CC}">
              <c16:uniqueId val="{00000000-7747-42BB-AB78-105B41FBDC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47-42BB-AB78-105B41FBDC9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0.2</c:v>
                </c:pt>
                <c:pt idx="4">
                  <c:v>#N/A</c:v>
                </c:pt>
                <c:pt idx="5">
                  <c:v>0.06</c:v>
                </c:pt>
                <c:pt idx="6">
                  <c:v>#N/A</c:v>
                </c:pt>
                <c:pt idx="7">
                  <c:v>0</c:v>
                </c:pt>
                <c:pt idx="8">
                  <c:v>#N/A</c:v>
                </c:pt>
                <c:pt idx="9">
                  <c:v>0</c:v>
                </c:pt>
              </c:numCache>
            </c:numRef>
          </c:val>
          <c:extLst>
            <c:ext xmlns:c16="http://schemas.microsoft.com/office/drawing/2014/chart" uri="{C3380CC4-5D6E-409C-BE32-E72D297353CC}">
              <c16:uniqueId val="{00000002-7747-42BB-AB78-105B41FBDC9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0.23</c:v>
                </c:pt>
                <c:pt idx="4">
                  <c:v>#N/A</c:v>
                </c:pt>
                <c:pt idx="5">
                  <c:v>0.1</c:v>
                </c:pt>
                <c:pt idx="6">
                  <c:v>#N/A</c:v>
                </c:pt>
                <c:pt idx="7">
                  <c:v>0</c:v>
                </c:pt>
                <c:pt idx="8">
                  <c:v>#N/A</c:v>
                </c:pt>
                <c:pt idx="9">
                  <c:v>0</c:v>
                </c:pt>
              </c:numCache>
            </c:numRef>
          </c:val>
          <c:extLst>
            <c:ext xmlns:c16="http://schemas.microsoft.com/office/drawing/2014/chart" uri="{C3380CC4-5D6E-409C-BE32-E72D297353CC}">
              <c16:uniqueId val="{00000003-7747-42BB-AB78-105B41FBDC99}"/>
            </c:ext>
          </c:extLst>
        </c:ser>
        <c:ser>
          <c:idx val="4"/>
          <c:order val="4"/>
          <c:tx>
            <c:strRef>
              <c:f>データシート!$A$31</c:f>
              <c:strCache>
                <c:ptCount val="1"/>
                <c:pt idx="0">
                  <c:v>交通事業特別会計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4-7747-42BB-AB78-105B41FBDC9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0.26</c:v>
                </c:pt>
                <c:pt idx="4">
                  <c:v>#N/A</c:v>
                </c:pt>
                <c:pt idx="5">
                  <c:v>0.4</c:v>
                </c:pt>
                <c:pt idx="6">
                  <c:v>#N/A</c:v>
                </c:pt>
                <c:pt idx="7">
                  <c:v>0</c:v>
                </c:pt>
                <c:pt idx="8">
                  <c:v>#N/A</c:v>
                </c:pt>
                <c:pt idx="9">
                  <c:v>0.01</c:v>
                </c:pt>
              </c:numCache>
            </c:numRef>
          </c:val>
          <c:extLst>
            <c:ext xmlns:c16="http://schemas.microsoft.com/office/drawing/2014/chart" uri="{C3380CC4-5D6E-409C-BE32-E72D297353CC}">
              <c16:uniqueId val="{00000005-7747-42BB-AB78-105B41FBDC99}"/>
            </c:ext>
          </c:extLst>
        </c:ser>
        <c:ser>
          <c:idx val="6"/>
          <c:order val="6"/>
          <c:tx>
            <c:strRef>
              <c:f>データシート!$A$33</c:f>
              <c:strCache>
                <c:ptCount val="1"/>
                <c:pt idx="0">
                  <c:v>後期高齢者医療保険事業特別会計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c:v>
                </c:pt>
                <c:pt idx="4">
                  <c:v>#N/A</c:v>
                </c:pt>
                <c:pt idx="5">
                  <c:v>0.03</c:v>
                </c:pt>
                <c:pt idx="6">
                  <c:v>#N/A</c:v>
                </c:pt>
                <c:pt idx="7">
                  <c:v>0.03</c:v>
                </c:pt>
                <c:pt idx="8">
                  <c:v>#N/A</c:v>
                </c:pt>
                <c:pt idx="9">
                  <c:v>0.03</c:v>
                </c:pt>
              </c:numCache>
            </c:numRef>
          </c:val>
          <c:extLst>
            <c:ext xmlns:c16="http://schemas.microsoft.com/office/drawing/2014/chart" uri="{C3380CC4-5D6E-409C-BE32-E72D297353CC}">
              <c16:uniqueId val="{00000006-7747-42BB-AB78-105B41FBDC9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c:v>
                </c:pt>
                <c:pt idx="6">
                  <c:v>#N/A</c:v>
                </c:pt>
                <c:pt idx="7">
                  <c:v>1.44</c:v>
                </c:pt>
                <c:pt idx="8">
                  <c:v>#N/A</c:v>
                </c:pt>
                <c:pt idx="9">
                  <c:v>1.78</c:v>
                </c:pt>
              </c:numCache>
            </c:numRef>
          </c:val>
          <c:extLst>
            <c:ext xmlns:c16="http://schemas.microsoft.com/office/drawing/2014/chart" uri="{C3380CC4-5D6E-409C-BE32-E72D297353CC}">
              <c16:uniqueId val="{00000007-7747-42BB-AB78-105B41FBDC9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1.29</c:v>
                </c:pt>
                <c:pt idx="2">
                  <c:v>#N/A</c:v>
                </c:pt>
                <c:pt idx="3">
                  <c:v>1.07</c:v>
                </c:pt>
                <c:pt idx="4">
                  <c:v>#N/A</c:v>
                </c:pt>
                <c:pt idx="5">
                  <c:v>1.42</c:v>
                </c:pt>
                <c:pt idx="6">
                  <c:v>#N/A</c:v>
                </c:pt>
                <c:pt idx="7">
                  <c:v>1.32</c:v>
                </c:pt>
                <c:pt idx="8">
                  <c:v>#N/A</c:v>
                </c:pt>
                <c:pt idx="9">
                  <c:v>1.81</c:v>
                </c:pt>
              </c:numCache>
            </c:numRef>
          </c:val>
          <c:extLst>
            <c:ext xmlns:c16="http://schemas.microsoft.com/office/drawing/2014/chart" uri="{C3380CC4-5D6E-409C-BE32-E72D297353CC}">
              <c16:uniqueId val="{00000008-7747-42BB-AB78-105B41FBDC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4.59</c:v>
                </c:pt>
                <c:pt idx="2">
                  <c:v>#N/A</c:v>
                </c:pt>
                <c:pt idx="3">
                  <c:v>6.81</c:v>
                </c:pt>
                <c:pt idx="4">
                  <c:v>#N/A</c:v>
                </c:pt>
                <c:pt idx="5">
                  <c:v>3.19</c:v>
                </c:pt>
                <c:pt idx="6">
                  <c:v>#N/A</c:v>
                </c:pt>
                <c:pt idx="7">
                  <c:v>4.26</c:v>
                </c:pt>
                <c:pt idx="8">
                  <c:v>#N/A</c:v>
                </c:pt>
                <c:pt idx="9">
                  <c:v>2.37</c:v>
                </c:pt>
              </c:numCache>
            </c:numRef>
          </c:val>
          <c:extLst>
            <c:ext xmlns:c16="http://schemas.microsoft.com/office/drawing/2014/chart" uri="{C3380CC4-5D6E-409C-BE32-E72D297353CC}">
              <c16:uniqueId val="{00000009-7747-42BB-AB78-105B41FBDC99}"/>
            </c:ext>
          </c:extLst>
        </c:ser>
        <c:dLbls>
          <c:showLegendKey val="0"/>
          <c:showVal val="0"/>
          <c:showCatName val="0"/>
          <c:showSerName val="0"/>
          <c:showPercent val="0"/>
          <c:showBubbleSize val="0"/>
        </c:dLbls>
        <c:gapWidth val="150"/>
        <c:overlap val="100"/>
        <c:axId val="494864672"/>
        <c:axId val="494865064"/>
      </c:barChart>
      <c:catAx>
        <c:axId val="4948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865064"/>
        <c:crosses val="autoZero"/>
        <c:auto val="1"/>
        <c:lblAlgn val="ctr"/>
        <c:lblOffset val="100"/>
        <c:tickLblSkip val="1"/>
        <c:tickMarkSkip val="1"/>
        <c:noMultiLvlLbl val="0"/>
      </c:catAx>
      <c:valAx>
        <c:axId val="494865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1265</c:v>
                </c:pt>
                <c:pt idx="5">
                  <c:v>1163</c:v>
                </c:pt>
                <c:pt idx="8">
                  <c:v>1089</c:v>
                </c:pt>
                <c:pt idx="11">
                  <c:v>1031</c:v>
                </c:pt>
                <c:pt idx="14">
                  <c:v>648</c:v>
                </c:pt>
              </c:numCache>
            </c:numRef>
          </c:val>
          <c:extLst>
            <c:ext xmlns:c16="http://schemas.microsoft.com/office/drawing/2014/chart" uri="{C3380CC4-5D6E-409C-BE32-E72D297353CC}">
              <c16:uniqueId val="{00000000-A295-4B44-830B-CF423294BA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95-4B44-830B-CF423294BA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2-A295-4B44-830B-CF423294BA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95-4B44-830B-CF423294BA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117</c:v>
                </c:pt>
                <c:pt idx="3">
                  <c:v>130</c:v>
                </c:pt>
                <c:pt idx="6">
                  <c:v>157</c:v>
                </c:pt>
                <c:pt idx="9">
                  <c:v>161</c:v>
                </c:pt>
                <c:pt idx="12">
                  <c:v>164</c:v>
                </c:pt>
              </c:numCache>
            </c:numRef>
          </c:val>
          <c:extLst>
            <c:ext xmlns:c16="http://schemas.microsoft.com/office/drawing/2014/chart" uri="{C3380CC4-5D6E-409C-BE32-E72D297353CC}">
              <c16:uniqueId val="{00000004-A295-4B44-830B-CF423294BA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95-4B44-830B-CF423294BA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95-4B44-830B-CF423294BA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1496</c:v>
                </c:pt>
                <c:pt idx="3">
                  <c:v>1351</c:v>
                </c:pt>
                <c:pt idx="6">
                  <c:v>1295</c:v>
                </c:pt>
                <c:pt idx="9">
                  <c:v>1163</c:v>
                </c:pt>
                <c:pt idx="12">
                  <c:v>1053</c:v>
                </c:pt>
              </c:numCache>
            </c:numRef>
          </c:val>
          <c:extLst>
            <c:ext xmlns:c16="http://schemas.microsoft.com/office/drawing/2014/chart" uri="{C3380CC4-5D6E-409C-BE32-E72D297353CC}">
              <c16:uniqueId val="{00000007-A295-4B44-830B-CF423294BA09}"/>
            </c:ext>
          </c:extLst>
        </c:ser>
        <c:dLbls>
          <c:showLegendKey val="0"/>
          <c:showVal val="0"/>
          <c:showCatName val="0"/>
          <c:showSerName val="0"/>
          <c:showPercent val="0"/>
          <c:showBubbleSize val="0"/>
        </c:dLbls>
        <c:gapWidth val="100"/>
        <c:overlap val="100"/>
        <c:axId val="492618792"/>
        <c:axId val="49261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351</c:v>
                </c:pt>
                <c:pt idx="2">
                  <c:v>#N/A</c:v>
                </c:pt>
                <c:pt idx="3">
                  <c:v>#N/A</c:v>
                </c:pt>
                <c:pt idx="4">
                  <c:v>319</c:v>
                </c:pt>
                <c:pt idx="5">
                  <c:v>#N/A</c:v>
                </c:pt>
                <c:pt idx="6">
                  <c:v>#N/A</c:v>
                </c:pt>
                <c:pt idx="7">
                  <c:v>363</c:v>
                </c:pt>
                <c:pt idx="8">
                  <c:v>#N/A</c:v>
                </c:pt>
                <c:pt idx="9">
                  <c:v>#N/A</c:v>
                </c:pt>
                <c:pt idx="10">
                  <c:v>293</c:v>
                </c:pt>
                <c:pt idx="11">
                  <c:v>#N/A</c:v>
                </c:pt>
                <c:pt idx="12">
                  <c:v>#N/A</c:v>
                </c:pt>
                <c:pt idx="13">
                  <c:v>569</c:v>
                </c:pt>
                <c:pt idx="14">
                  <c:v>#N/A</c:v>
                </c:pt>
              </c:numCache>
            </c:numRef>
          </c:val>
          <c:smooth val="0"/>
          <c:extLst>
            <c:ext xmlns:c16="http://schemas.microsoft.com/office/drawing/2014/chart" uri="{C3380CC4-5D6E-409C-BE32-E72D297353CC}">
              <c16:uniqueId val="{00000008-A295-4B44-830B-CF423294BA09}"/>
            </c:ext>
          </c:extLst>
        </c:ser>
        <c:dLbls>
          <c:showLegendKey val="0"/>
          <c:showVal val="0"/>
          <c:showCatName val="0"/>
          <c:showSerName val="0"/>
          <c:showPercent val="0"/>
          <c:showBubbleSize val="0"/>
        </c:dLbls>
        <c:marker val="1"/>
        <c:smooth val="0"/>
        <c:axId val="492618792"/>
        <c:axId val="492614480"/>
      </c:lineChart>
      <c:catAx>
        <c:axId val="492618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614480"/>
        <c:crosses val="autoZero"/>
        <c:auto val="1"/>
        <c:lblAlgn val="ctr"/>
        <c:lblOffset val="100"/>
        <c:tickLblSkip val="1"/>
        <c:tickMarkSkip val="1"/>
        <c:noMultiLvlLbl val="0"/>
      </c:catAx>
      <c:valAx>
        <c:axId val="49261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18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8992</c:v>
                </c:pt>
                <c:pt idx="5">
                  <c:v>9046</c:v>
                </c:pt>
                <c:pt idx="8">
                  <c:v>9429</c:v>
                </c:pt>
                <c:pt idx="11">
                  <c:v>9969</c:v>
                </c:pt>
                <c:pt idx="14">
                  <c:v>9169</c:v>
                </c:pt>
              </c:numCache>
            </c:numRef>
          </c:val>
          <c:extLst>
            <c:ext xmlns:c16="http://schemas.microsoft.com/office/drawing/2014/chart" uri="{C3380CC4-5D6E-409C-BE32-E72D297353CC}">
              <c16:uniqueId val="{00000000-8ED9-428F-80BB-628E2BFF32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c:v>
                </c:pt>
                <c:pt idx="5">
                  <c:v>70</c:v>
                </c:pt>
                <c:pt idx="8">
                  <c:v>60</c:v>
                </c:pt>
                <c:pt idx="11">
                  <c:v>51</c:v>
                </c:pt>
                <c:pt idx="14">
                  <c:v>41</c:v>
                </c:pt>
              </c:numCache>
            </c:numRef>
          </c:val>
          <c:extLst>
            <c:ext xmlns:c16="http://schemas.microsoft.com/office/drawing/2014/chart" uri="{C3380CC4-5D6E-409C-BE32-E72D297353CC}">
              <c16:uniqueId val="{00000001-8ED9-428F-80BB-628E2BFF32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5365</c:v>
                </c:pt>
                <c:pt idx="5">
                  <c:v>5203</c:v>
                </c:pt>
                <c:pt idx="8">
                  <c:v>4800</c:v>
                </c:pt>
                <c:pt idx="11">
                  <c:v>4726</c:v>
                </c:pt>
                <c:pt idx="14">
                  <c:v>4387</c:v>
                </c:pt>
              </c:numCache>
            </c:numRef>
          </c:val>
          <c:extLst>
            <c:ext xmlns:c16="http://schemas.microsoft.com/office/drawing/2014/chart" uri="{C3380CC4-5D6E-409C-BE32-E72D297353CC}">
              <c16:uniqueId val="{00000002-8ED9-428F-80BB-628E2BFF32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D9-428F-80BB-628E2BFF32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D9-428F-80BB-628E2BFF32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D9-428F-80BB-628E2BFF32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975</c:v>
                </c:pt>
                <c:pt idx="3">
                  <c:v>898</c:v>
                </c:pt>
                <c:pt idx="6">
                  <c:v>906</c:v>
                </c:pt>
                <c:pt idx="9">
                  <c:v>827</c:v>
                </c:pt>
                <c:pt idx="12">
                  <c:v>785</c:v>
                </c:pt>
              </c:numCache>
            </c:numRef>
          </c:val>
          <c:extLst>
            <c:ext xmlns:c16="http://schemas.microsoft.com/office/drawing/2014/chart" uri="{C3380CC4-5D6E-409C-BE32-E72D297353CC}">
              <c16:uniqueId val="{00000006-8ED9-428F-80BB-628E2BFF32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1</c:v>
                </c:pt>
                <c:pt idx="6">
                  <c:v>1</c:v>
                </c:pt>
                <c:pt idx="9">
                  <c:v>2</c:v>
                </c:pt>
                <c:pt idx="12">
                  <c:v>1</c:v>
                </c:pt>
              </c:numCache>
            </c:numRef>
          </c:val>
          <c:extLst>
            <c:ext xmlns:c16="http://schemas.microsoft.com/office/drawing/2014/chart" uri="{C3380CC4-5D6E-409C-BE32-E72D297353CC}">
              <c16:uniqueId val="{00000007-8ED9-428F-80BB-628E2BFF32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1916</c:v>
                </c:pt>
                <c:pt idx="3">
                  <c:v>1849</c:v>
                </c:pt>
                <c:pt idx="6">
                  <c:v>1900</c:v>
                </c:pt>
                <c:pt idx="9">
                  <c:v>2014</c:v>
                </c:pt>
                <c:pt idx="12">
                  <c:v>2120</c:v>
                </c:pt>
              </c:numCache>
            </c:numRef>
          </c:val>
          <c:extLst>
            <c:ext xmlns:c16="http://schemas.microsoft.com/office/drawing/2014/chart" uri="{C3380CC4-5D6E-409C-BE32-E72D297353CC}">
              <c16:uniqueId val="{00000008-8ED9-428F-80BB-628E2BFF32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D9-428F-80BB-628E2BFF32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10209</c:v>
                </c:pt>
                <c:pt idx="3">
                  <c:v>10154</c:v>
                </c:pt>
                <c:pt idx="6">
                  <c:v>9337</c:v>
                </c:pt>
                <c:pt idx="9">
                  <c:v>9979</c:v>
                </c:pt>
                <c:pt idx="12">
                  <c:v>9939</c:v>
                </c:pt>
              </c:numCache>
            </c:numRef>
          </c:val>
          <c:extLst>
            <c:ext xmlns:c16="http://schemas.microsoft.com/office/drawing/2014/chart" uri="{C3380CC4-5D6E-409C-BE32-E72D297353CC}">
              <c16:uniqueId val="{0000000A-8ED9-428F-80BB-628E2BFF32FB}"/>
            </c:ext>
          </c:extLst>
        </c:ser>
        <c:dLbls>
          <c:showLegendKey val="0"/>
          <c:showVal val="0"/>
          <c:showCatName val="0"/>
          <c:showSerName val="0"/>
          <c:showPercent val="0"/>
          <c:showBubbleSize val="0"/>
        </c:dLbls>
        <c:gapWidth val="100"/>
        <c:overlap val="100"/>
        <c:axId val="492616440"/>
        <c:axId val="606571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D9-428F-80BB-628E2BFF32FB}"/>
            </c:ext>
          </c:extLst>
        </c:ser>
        <c:dLbls>
          <c:showLegendKey val="0"/>
          <c:showVal val="0"/>
          <c:showCatName val="0"/>
          <c:showSerName val="0"/>
          <c:showPercent val="0"/>
          <c:showBubbleSize val="0"/>
        </c:dLbls>
        <c:marker val="1"/>
        <c:smooth val="0"/>
        <c:axId val="492616440"/>
        <c:axId val="606571288"/>
      </c:lineChart>
      <c:catAx>
        <c:axId val="492616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6571288"/>
        <c:crosses val="autoZero"/>
        <c:auto val="1"/>
        <c:lblAlgn val="ctr"/>
        <c:lblOffset val="100"/>
        <c:tickLblSkip val="1"/>
        <c:tickMarkSkip val="1"/>
        <c:noMultiLvlLbl val="0"/>
      </c:catAx>
      <c:valAx>
        <c:axId val="60657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16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2373</c:v>
                </c:pt>
                <c:pt idx="1">
                  <c:v>2297</c:v>
                </c:pt>
                <c:pt idx="2">
                  <c:v>1946</c:v>
                </c:pt>
              </c:numCache>
            </c:numRef>
          </c:val>
          <c:extLst>
            <c:ext xmlns:c16="http://schemas.microsoft.com/office/drawing/2014/chart" uri="{C3380CC4-5D6E-409C-BE32-E72D297353CC}">
              <c16:uniqueId val="{00000000-5C33-4C7F-844D-6D9D613032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570</c:v>
                </c:pt>
                <c:pt idx="1">
                  <c:v>571</c:v>
                </c:pt>
                <c:pt idx="2">
                  <c:v>573</c:v>
                </c:pt>
              </c:numCache>
            </c:numRef>
          </c:val>
          <c:extLst>
            <c:ext xmlns:c16="http://schemas.microsoft.com/office/drawing/2014/chart" uri="{C3380CC4-5D6E-409C-BE32-E72D297353CC}">
              <c16:uniqueId val="{00000001-5C33-4C7F-844D-6D9D613032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2955</c:v>
                </c:pt>
                <c:pt idx="1">
                  <c:v>2990</c:v>
                </c:pt>
                <c:pt idx="2">
                  <c:v>2964</c:v>
                </c:pt>
              </c:numCache>
            </c:numRef>
          </c:val>
          <c:extLst>
            <c:ext xmlns:c16="http://schemas.microsoft.com/office/drawing/2014/chart" uri="{C3380CC4-5D6E-409C-BE32-E72D297353CC}">
              <c16:uniqueId val="{00000002-5C33-4C7F-844D-6D9D613032CB}"/>
            </c:ext>
          </c:extLst>
        </c:ser>
        <c:dLbls>
          <c:showLegendKey val="0"/>
          <c:showVal val="0"/>
          <c:showCatName val="0"/>
          <c:showSerName val="0"/>
          <c:showPercent val="0"/>
          <c:showBubbleSize val="0"/>
        </c:dLbls>
        <c:gapWidth val="120"/>
        <c:overlap val="100"/>
        <c:axId val="606571680"/>
        <c:axId val="606569328"/>
      </c:barChart>
      <c:catAx>
        <c:axId val="6065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6569328"/>
        <c:crosses val="autoZero"/>
        <c:auto val="1"/>
        <c:lblAlgn val="ctr"/>
        <c:lblOffset val="100"/>
        <c:tickLblSkip val="1"/>
        <c:tickMarkSkip val="1"/>
        <c:noMultiLvlLbl val="0"/>
      </c:catAx>
      <c:valAx>
        <c:axId val="606569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657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{77678929-6A16-4420-B428-5B9FCD0874E0}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359-46FA-92A8-FF66C957DD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{1F8400DE-6431-4BD2-BADB-C6B258EE53DF}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59-46FA-92A8-FF66C957DD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{A004127A-870B-447D-85A3-45E3481B9ADA}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59-46FA-92A8-FF66C957DD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{40F0E6BF-3F6D-46B3-B72F-53E10D8A2C11}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59-46FA-92A8-FF66C957DD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{307E5655-6737-41FA-A768-414D8C4A41A4}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59-46FA-92A8-FF66C957DD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{7772556C-D0DF-4ED0-B2C7-22E46B212139}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359-46FA-92A8-FF66C957DD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{66EAC70B-0AA9-447D-95CB-14E31EC1F376}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359-46FA-92A8-FF66C957DD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{6065B5E2-C385-4971-A012-C3B4C085A4B9}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359-46FA-92A8-FF66C957DD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{FEE107A2-B1B3-491B-A889-9C19FEBDCE65}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359-46FA-92A8-FF66C957DD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52.3</c:v>
                </c:pt>
                <c:pt idx="16">
                  <c:v>52.7</c:v>
                </c:pt>
                <c:pt idx="24">
                  <c:v>59.1</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359-46FA-92A8-FF66C957DD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{9C4545C9-DF3F-48D0-81E7-2718402957AA}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359-46FA-92A8-FF66C957DD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{AECB8C4C-D82E-4847-87C0-F27223B43FF9}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59-46FA-92A8-FF66C957DD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{B8A5099A-B94D-4CC4-9AFB-4C3ACAC54051}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59-46FA-92A8-FF66C957DD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{57949DDE-1F8D-4CEB-9101-DA89C95FDB15}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59-46FA-92A8-FF66C957DD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{E7F8BD0C-B6AF-4B88-9113-0BD90E45311A}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59-46FA-92A8-FF66C957DD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{3A41F8C9-7BF1-49F5-8D8D-E45FCB66AEF7}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359-46FA-92A8-FF66C957DD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{6E214831-B1FC-4A3C-A14A-EA77D9DF1956}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359-46FA-92A8-FF66C957DD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{F392D946-5FEB-4DAC-ADC7-CD5F9FCD3197}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359-46FA-92A8-FF66C957DD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{7622A9FD-E72B-46E9-AA85-147FA5F374E0}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359-46FA-92A8-FF66C957DD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359-46FA-92A8-FF66C957DD5A}"/>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{0DCCCDD0-F03F-45E5-8806-EE5936DF5FD9}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F20-4F66-8F5A-BB67C5E991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{E7DB56BB-C31E-473F-9626-7B5494A40C60}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20-4F66-8F5A-BB67C5E991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{C44E3A49-8CAE-455B-A023-966BE4E4AFB6}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20-4F66-8F5A-BB67C5E991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{8124C8FC-59FA-46DA-BE28-9382C60AF557}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20-4F66-8F5A-BB67C5E991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{7D202706-BE98-4801-ADDC-E2BC79ACC7C2}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20-4F66-8F5A-BB67C5E9916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{96B35AEE-C967-49DC-B7B1-E82E9533FD7D}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F20-4F66-8F5A-BB67C5E9916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{FCF38A49-755E-4824-A3A3-359AD5E91C18}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F20-4F66-8F5A-BB67C5E9916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{1DF163CB-F863-456E-98CA-7A1BF2337311}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F20-4F66-8F5A-BB67C5E9916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{CC9853F4-E2B3-4FD9-95A8-2032DA68D4BC}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F20-4F66-8F5A-BB67C5E991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c:v>
                </c:pt>
                <c:pt idx="16">
                  <c:v>10.7</c:v>
                </c:pt>
                <c:pt idx="24">
                  <c:v>10.1</c:v>
                </c:pt>
                <c:pt idx="32">
                  <c:v>12.7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20-4F66-8F5A-BB67C5E991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{198908A8-0CF0-4780-AD26-A6CC31F35513}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F20-4F66-8F5A-BB67C5E991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{8A6FB7F6-64B8-42E0-9C15-D04B517F9E8B}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20-4F66-8F5A-BB67C5E991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{E3B7AE04-E710-4905-A6FB-87868BE511CC}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20-4F66-8F5A-BB67C5E991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{06B63BD5-A61B-48AE-BA8D-EA3AAFA314A6}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20-4F66-8F5A-BB67C5E991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{36A5CE43-8D97-4684-8FA0-6D5566A4E6A2}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20-4F66-8F5A-BB67C5E9916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{64ED2F00-C4D4-40EA-9D1C-049E977A3B73}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F20-4F66-8F5A-BB67C5E99169}"/>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{2731D7D3-885E-44DC-BF53-FDC29E94C3F7}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F20-4F66-8F5A-BB67C5E99169}"/>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{C83FAF01-6907-4FDD-AD02-2DEE4F4BC79A}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F20-4F66-8F5A-BB67C5E9916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{15A1E661-4D2E-4E5C-BA73-F69DF84250C2}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F20-4F66-8F5A-BB67C5E991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4F20-4F66-8F5A-BB67C5E9916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元利償還金は前年度比で</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百万円の減となっているが、水道事業、下水道事業等公営企業債の元利償還金に対する繰出金は前年度比で</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百万円増となっている。普通交付税の算定誤りにより算入公債費等が前年度比で</a:t>
          </a:r>
          <a:r>
            <a:rPr kumimoji="1" lang="en-US" altLang="ja-JP" sz="1400">
              <a:latin typeface="ＭＳ ゴシック" pitchFamily="49" charset="-128"/>
              <a:ea typeface="ＭＳ ゴシック" pitchFamily="49" charset="-128"/>
            </a:rPr>
            <a:t>383</a:t>
          </a:r>
          <a:r>
            <a:rPr kumimoji="1" lang="ja-JP" altLang="en-US" sz="1400">
              <a:latin typeface="ＭＳ ゴシック" pitchFamily="49" charset="-128"/>
              <a:ea typeface="ＭＳ ゴシック" pitchFamily="49" charset="-128"/>
            </a:rPr>
            <a:t>百万円の大幅減となっている。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においては、財政調整基金等が減少傾向にある。合併前後に行った大規模建設事業に係る起債の償還が終了し、一般会計等に係る地方債の現在高は減少傾向にあったが、近年の大規模事業実施により再び増加している。ただし、過疎対策事業債等の有利な起債によって大規模事業を実施していることから、将来負担額はマイナスのまま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普通交付税の算定誤りに対応するため、財政調整基金を取崩したことにより、基金全体で減少している。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中長期的な財政運営を見据え、必要な基金管理を行っていく。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各基金の設置目的に則り、関連事業の財源とする。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各基金で運用益を積立て、過疎地域自立促進基金は過疎対策事業債を財源として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百万円を積立てたことにより増となっているが、基金を財源として各事業を実施し、ふるさとづくり基金が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百万円の減、地域福祉金が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百万円の減、垂水団地基金が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百万円の減、長島大橋維持管理基金が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各基金の設置目的に則した事業に充当し、積極的に活用していく。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普通交付税の算定誤りに対応するため、財政調整基金を取崩したことで、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近年の大規模建設事業に係る公債費増が見込まれていることから、必要な基金管理を行っていく。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建設事業の実施年度により、単年度で公債費が高くなることが見込まれる場合は、計画的に繰上償還を実施していくため、減債基金に運用益等を積立てて備えておく。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3556AC9-4A1E-4EAE-8A21-B451F72AE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200BE54-D919-49AD-9BE1-12C07FECD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141AA69-F746-451C-98C7-7D02743A3F4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6A2E17D-49C5-420A-B524-3098F929EFA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C2CECF9-23C7-485C-ABCD-0C9A01AD599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F3F782A-5DC8-4048-A562-8795FE988A2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6203458-AF81-4D7D-8BE3-E1461ADB02D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D3E7D51-1051-442B-B763-A167EAF1C3E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4ADB459-D5A6-460F-AF9D-708C9915CC5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48755D0-86F8-44C8-BA1D-587E2168CF1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312FD10-EA90-48B5-BA14-ACA17E4F9B6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5D9C255-D7DA-45A5-B7A6-F153AF8A1CC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6254C9B-048D-4E78-8980-7D2BDCEE63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53E7A75-3D6F-40FD-944B-166F53CDD07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B540593-1158-4C28-A3E7-4EF97F7555E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9B9A42B-A821-4DC5-ABE2-5ACA525011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38DB635-EE26-4F69-9FD4-3F8BF49A3FF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04B3F53-36E6-414A-97C8-F0609EFBDD3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8476EBE-F2F1-4114-9641-F236B78C484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F2FE5EB-6C8E-45B3-B41F-F098DE22825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9310BAB-6B5F-4C72-9B24-9E16963F52C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EA65057-43F8-4599-A027-B5ED9372FD9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7,452
7,318
43.11
6,957,466
6,773,287
90,710
3,816,281
9,939,115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56207B6-28EC-4779-9036-C48D4B948AF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3F48662-B2BA-4A14-AF5A-3C174918577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17C9792-E26F-4F01-A225-5A66E867863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765885A-246D-4500-A946-404B2DBBC7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0BA583F-74C4-4F54-93CF-2B7338930C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873BA3D-CE53-4957-8642-CBE4EC40E17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67E867B-4BB2-4717-BB40-35829232F4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3460388-4F02-4742-B693-1DE60D0229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67EF0BB-036E-45F3-B601-C8F344C900C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1AD5A8E-3FD9-42AC-97D1-16B9C567B80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E0D810A-CCCB-4944-AE96-1A65FD552C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573FA0C-E8AD-4B34-ACA9-E3FE11ABDB7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14BFC84-49E6-41CA-9B4F-B936CE75EF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421B2DB-C02D-444B-87A2-7C095BB51D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C93225B-94DB-419B-96B1-33315344851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309C0B6-C9F6-4655-8035-A126DB10702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2A67EC2-969D-4A67-9658-DBF67FC0B59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1F5D303-DD26-4AE6-9FFC-8BDF846A376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A0C5FD5-F9AC-4570-B5C5-AB5CB35418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EE5BA481-92AE-4992-A934-A793157D9CC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3060C21-20FA-4A8C-90C0-E5105CD145F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7E33CE1-A32B-4E26-AAAA-6CCB6071E15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B2485C8-EB0A-4F8A-9BE7-374E1C75D9D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B1E12E2-913F-4A9D-A580-C209786153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B520420-A5CE-491F-A707-8AF98AB7FFE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E98814E-798A-48EF-9F0C-6744FA1C1F2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DB34F53-4886-49CD-82A1-35687BE53A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49C9DD0-02C0-43EB-B236-8F4D12A226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2862880-F0A8-43FB-9A4B-62481D425A6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698F59C-90C4-4F01-B461-4A7B876F30E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B382EFD-82D3-4D3F-B642-B5726D5045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CFA9591-830F-4C53-9913-BF64AB0637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6D8945C-EF14-4713-BC3C-8BF4B9D64FF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FEFB18A-F87A-49BF-B501-A61F4E3CB4B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64F57CF-34F2-4EB8-BE54-923464C0E9B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のうち、大部分をインフラ資産が占めており、一部資産の老朽化が著しく進行している状態である。同級他団体と比してほぼ同程度の数値で推移する見込みである。引き続き計画的な資産の修繕、改修及び更新を行う。</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CD8F3E6-0787-4198-8058-7594764029E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F92B189-0489-4A08-BBA7-56654FAA9A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82C7636-0DBB-4F28-9AF7-62BDF5DDC12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2783BF9-72FC-45DF-A8C5-D4880C34981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C5AB219-9E21-4B69-8982-DCB7C204FD8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F3A0932A-1487-4D57-A82F-BCBA36A309A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63A6F244-00D9-4A7A-9668-D291F09E7A7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D460C42-4A42-46F0-B6B5-D52787AE6D9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DDA0BDE-E8CA-4141-BF19-5A60DC29000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4121FB3-DD13-410C-8E77-478551F3190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F28A466-537F-46B7-8FA2-AD51AD8259B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8BBF1E92-08A0-4616-81FD-06772AB20EE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6A24E72F-B49A-434D-94FC-F23BD140ACA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D3405B5-63D8-4D3B-BEE3-AA0C227770F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BBF590ED-A5B7-4449-88A0-4D3E9F39732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C38E1AB-2FF3-46E9-A017-82651C3F527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a:extLst>
            <a:ext uri="{FF2B5EF4-FFF2-40B4-BE49-F238E27FC236}">
              <a16:creationId xmlns:a16="http://schemas.microsoft.com/office/drawing/2014/main" id="{71B02EF8-4E04-454F-8203-38CFA58E6C6B}"/>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a:extLst>
            <a:ext uri="{FF2B5EF4-FFF2-40B4-BE49-F238E27FC236}">
              <a16:creationId xmlns:a16="http://schemas.microsoft.com/office/drawing/2014/main" id="{5AA74E0B-6FAC-48EF-8495-C05D846D52D6}"/>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a:extLst>
            <a:ext uri="{FF2B5EF4-FFF2-40B4-BE49-F238E27FC236}">
              <a16:creationId xmlns:a16="http://schemas.microsoft.com/office/drawing/2014/main" id="{22C60892-EB4C-44F8-A154-702B142FC81A}"/>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a:extLst>
            <a:ext uri="{FF2B5EF4-FFF2-40B4-BE49-F238E27FC236}">
              <a16:creationId xmlns:a16="http://schemas.microsoft.com/office/drawing/2014/main" id="{5463D1CB-5A90-49D4-98F7-24E3709F71BC}"/>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a:extLst>
            <a:ext uri="{FF2B5EF4-FFF2-40B4-BE49-F238E27FC236}">
              <a16:creationId xmlns:a16="http://schemas.microsoft.com/office/drawing/2014/main" id="{4091DC28-B09B-4898-8870-F21F29CFB3D5}"/>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a:extLst>
            <a:ext uri="{FF2B5EF4-FFF2-40B4-BE49-F238E27FC236}">
              <a16:creationId xmlns:a16="http://schemas.microsoft.com/office/drawing/2014/main" id="{22EB3FC0-F63A-424C-B71E-777CF803E7F5}"/>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a:extLst>
            <a:ext uri="{FF2B5EF4-FFF2-40B4-BE49-F238E27FC236}">
              <a16:creationId xmlns:a16="http://schemas.microsoft.com/office/drawing/2014/main" id="{4038149F-2BFB-4A75-8497-5A4503DDB48F}"/>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a:extLst>
            <a:ext uri="{FF2B5EF4-FFF2-40B4-BE49-F238E27FC236}">
              <a16:creationId xmlns:a16="http://schemas.microsoft.com/office/drawing/2014/main" id="{F4DB00CB-08B6-4CC7-9A31-CEA7B6D8511A}"/>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a:extLst>
            <a:ext uri="{FF2B5EF4-FFF2-40B4-BE49-F238E27FC236}">
              <a16:creationId xmlns:a16="http://schemas.microsoft.com/office/drawing/2014/main" id="{B79081DD-BC42-429D-86AA-E35C1D59FCB1}"/>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a:extLst>
            <a:ext uri="{FF2B5EF4-FFF2-40B4-BE49-F238E27FC236}">
              <a16:creationId xmlns:a16="http://schemas.microsoft.com/office/drawing/2014/main" id="{81478E1A-B428-4A18-AA94-539B5FE3CD07}"/>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a:extLst>
            <a:ext uri="{FF2B5EF4-FFF2-40B4-BE49-F238E27FC236}">
              <a16:creationId xmlns:a16="http://schemas.microsoft.com/office/drawing/2014/main" id="{F8E51ABB-5E87-48E7-AAE6-39B539166EE1}"/>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40DBBA4-E874-4E18-9CCF-40F2B5C16A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6F2405E-7AC1-413D-83FE-EAD413D8C8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134F2C6-69F8-496C-9136-3E1C925848A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8BFE20B-CF89-49F7-80E3-C5552F6D98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AFE2267-1559-4130-98D1-ADC22FC85F8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79269</xdr:rowOff>
    </xdr:from>
    <xdr:to>
      <xdr:col>23</xdr:col>
      <xdr:colOff>136525</xdr:colOff>
      <xdr:row>31</xdr:row>
      <xdr:rowOff>9419</xdr:rowOff>
    </xdr:to>
    <xdr:sp macro="" textlink="">
      <xdr:nvSpPr>
        <xdr:cNvPr id="91" name="楕円 90">
          <a:extLst>
            <a:ext uri="{FF2B5EF4-FFF2-40B4-BE49-F238E27FC236}">
              <a16:creationId xmlns:a16="http://schemas.microsoft.com/office/drawing/2014/main" id="{8F4F7572-13C6-4E78-9FD7-3BCBBF0AFC1D}"/>
            </a:ext>
          </a:extLst>
        </xdr:cNvPr>
        <xdr:cNvSpPr/>
      </xdr:nvSpPr>
      <xdr:spPr>
        <a:xfrm>
          <a:off x="47117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102146</xdr:rowOff>
    </xdr:from>
    <xdr:ext cx="405111" cy="259045"/>
    <xdr:sp macro="" textlink="">
      <xdr:nvSpPr>
        <xdr:cNvPr id="92" name="有形固定資産減価償却率該当値テキスト">
          <a:extLst>
            <a:ext uri="{FF2B5EF4-FFF2-40B4-BE49-F238E27FC236}">
              <a16:creationId xmlns:a16="http://schemas.microsoft.com/office/drawing/2014/main" id="{2B68ECDC-709F-4420-86E8-8D3FC09E26EC}"/>
            </a:ext>
          </a:extLst>
        </xdr:cNvPr>
        <xdr:cNvSpPr txBox="1"/>
      </xdr:nvSpPr>
      <xdr:spPr>
        <a:xfrm>
          <a:off x="4813300" y="58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93" name="楕円 92">
          <a:extLst>
            <a:ext uri="{FF2B5EF4-FFF2-40B4-BE49-F238E27FC236}">
              <a16:creationId xmlns:a16="http://schemas.microsoft.com/office/drawing/2014/main" id="{4DF3C066-05D4-4F85-8C97-C7B89965EA4E}"/>
            </a:ext>
          </a:extLst>
        </xdr:cNvPr>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101283</xdr:rowOff>
    </xdr:from>
    <xdr:to>
      <xdr:col>23</xdr:col>
      <xdr:colOff>85725</xdr:colOff>
      <xdr:row>30</xdr:row>
      <xdr:rowOff>130069</xdr:rowOff>
    </xdr:to>
    <xdr:cxnSp macro="">
      <xdr:nvCxnSpPr>
        <xdr:cNvPr id="94" name="直線コネクタ 93">
          <a:extLst>
            <a:ext uri="{FF2B5EF4-FFF2-40B4-BE49-F238E27FC236}">
              <a16:creationId xmlns:a16="http://schemas.microsoft.com/office/drawing/2014/main" id="{464BD441-899B-4A73-9BCF-19CC668B96C3}"/>
            </a:ext>
          </a:extLst>
        </xdr:cNvPr>
        <xdr:cNvCxnSpPr/>
      </xdr:nvCxnSpPr>
      <xdr:spPr>
        <a:xfrm>
          <a:off x="4051300" y="6016308"/>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106786</xdr:rowOff>
    </xdr:from>
    <xdr:to>
      <xdr:col>15</xdr:col>
      <xdr:colOff>187325</xdr:colOff>
      <xdr:row>30</xdr:row>
      <xdr:rowOff>36936</xdr:rowOff>
    </xdr:to>
    <xdr:sp macro="" textlink="">
      <xdr:nvSpPr>
        <xdr:cNvPr id="95" name="楕円 94">
          <a:extLst>
            <a:ext uri="{FF2B5EF4-FFF2-40B4-BE49-F238E27FC236}">
              <a16:creationId xmlns:a16="http://schemas.microsoft.com/office/drawing/2014/main" id="{E96C4A2B-80A7-4361-AB31-E769DA6DE08F}"/>
            </a:ext>
          </a:extLst>
        </xdr:cNvPr>
        <xdr:cNvSpPr/>
      </xdr:nvSpPr>
      <xdr:spPr>
        <a:xfrm>
          <a:off x="3238500" y="5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157586</xdr:rowOff>
    </xdr:from>
    <xdr:to>
      <xdr:col>19</xdr:col>
      <xdr:colOff>136525</xdr:colOff>
      <xdr:row>30</xdr:row>
      <xdr:rowOff>101283</xdr:rowOff>
    </xdr:to>
    <xdr:cxnSp macro="">
      <xdr:nvCxnSpPr>
        <xdr:cNvPr id="96" name="直線コネクタ 95">
          <a:extLst>
            <a:ext uri="{FF2B5EF4-FFF2-40B4-BE49-F238E27FC236}">
              <a16:creationId xmlns:a16="http://schemas.microsoft.com/office/drawing/2014/main" id="{4A8D7FCA-E6CB-4DA5-AD5C-241B3A944384}"/>
            </a:ext>
          </a:extLst>
        </xdr:cNvPr>
        <xdr:cNvCxnSpPr/>
      </xdr:nvCxnSpPr>
      <xdr:spPr>
        <a:xfrm>
          <a:off x="3289300" y="5901161"/>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99589</xdr:rowOff>
    </xdr:from>
    <xdr:to>
      <xdr:col>11</xdr:col>
      <xdr:colOff>187325</xdr:colOff>
      <xdr:row>30</xdr:row>
      <xdr:rowOff>29739</xdr:rowOff>
    </xdr:to>
    <xdr:sp macro="" textlink="">
      <xdr:nvSpPr>
        <xdr:cNvPr id="97" name="楕円 96">
          <a:extLst>
            <a:ext uri="{FF2B5EF4-FFF2-40B4-BE49-F238E27FC236}">
              <a16:creationId xmlns:a16="http://schemas.microsoft.com/office/drawing/2014/main" id="{B085568A-9AA0-4291-83EB-88B840318925}"/>
            </a:ext>
          </a:extLst>
        </xdr:cNvPr>
        <xdr:cNvSpPr/>
      </xdr:nvSpPr>
      <xdr:spPr>
        <a:xfrm>
          <a:off x="2476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150389</xdr:rowOff>
    </xdr:from>
    <xdr:to>
      <xdr:col>15</xdr:col>
      <xdr:colOff>136525</xdr:colOff>
      <xdr:row>29</xdr:row>
      <xdr:rowOff>157586</xdr:rowOff>
    </xdr:to>
    <xdr:cxnSp macro="">
      <xdr:nvCxnSpPr>
        <xdr:cNvPr id="98" name="直線コネクタ 97">
          <a:extLst>
            <a:ext uri="{FF2B5EF4-FFF2-40B4-BE49-F238E27FC236}">
              <a16:creationId xmlns:a16="http://schemas.microsoft.com/office/drawing/2014/main" id="{B47C23E8-65A5-4A14-B1BB-84F9D59DBCF4}"/>
            </a:ext>
          </a:extLst>
        </xdr:cNvPr>
        <xdr:cNvCxnSpPr/>
      </xdr:nvCxnSpPr>
      <xdr:spPr>
        <a:xfrm>
          <a:off x="2527300" y="5893964"/>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67204</xdr:rowOff>
    </xdr:from>
    <xdr:to>
      <xdr:col>7</xdr:col>
      <xdr:colOff>187325</xdr:colOff>
      <xdr:row>29</xdr:row>
      <xdr:rowOff>168804</xdr:rowOff>
    </xdr:to>
    <xdr:sp macro="" textlink="">
      <xdr:nvSpPr>
        <xdr:cNvPr id="99" name="楕円 98">
          <a:extLst>
            <a:ext uri="{FF2B5EF4-FFF2-40B4-BE49-F238E27FC236}">
              <a16:creationId xmlns:a16="http://schemas.microsoft.com/office/drawing/2014/main" id="{FBF90A4A-9436-4A15-970F-F6519E6A8952}"/>
            </a:ext>
          </a:extLst>
        </xdr:cNvPr>
        <xdr:cNvSpPr/>
      </xdr:nvSpPr>
      <xdr:spPr>
        <a:xfrm>
          <a:off x="17145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118004</xdr:rowOff>
    </xdr:from>
    <xdr:to>
      <xdr:col>11</xdr:col>
      <xdr:colOff>136525</xdr:colOff>
      <xdr:row>29</xdr:row>
      <xdr:rowOff>150389</xdr:rowOff>
    </xdr:to>
    <xdr:cxnSp macro="">
      <xdr:nvCxnSpPr>
        <xdr:cNvPr id="100" name="直線コネクタ 99">
          <a:extLst>
            <a:ext uri="{FF2B5EF4-FFF2-40B4-BE49-F238E27FC236}">
              <a16:creationId xmlns:a16="http://schemas.microsoft.com/office/drawing/2014/main" id="{847E22D1-2C2D-4A62-A753-32696967395E}"/>
            </a:ext>
          </a:extLst>
        </xdr:cNvPr>
        <xdr:cNvCxnSpPr/>
      </xdr:nvCxnSpPr>
      <xdr:spPr>
        <a:xfrm>
          <a:off x="1765300" y="586157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101" name="n_1aveValue有形固定資産減価償却率">
          <a:extLst>
            <a:ext uri="{FF2B5EF4-FFF2-40B4-BE49-F238E27FC236}">
              <a16:creationId xmlns:a16="http://schemas.microsoft.com/office/drawing/2014/main" id="{EF2C1393-46B7-4C14-9D63-F86F27C65A65}"/>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102" name="n_2aveValue有形固定資産減価償却率">
          <a:extLst>
            <a:ext uri="{FF2B5EF4-FFF2-40B4-BE49-F238E27FC236}">
              <a16:creationId xmlns:a16="http://schemas.microsoft.com/office/drawing/2014/main" id="{6DAB551D-C622-4A82-87EE-45E6507181E1}"/>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a:extLst>
            <a:ext uri="{FF2B5EF4-FFF2-40B4-BE49-F238E27FC236}">
              <a16:creationId xmlns:a16="http://schemas.microsoft.com/office/drawing/2014/main" id="{0D4949B5-1794-457F-BF48-4168C7BCEC20}"/>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4" name="n_4aveValue有形固定資産減価償却率">
          <a:extLst>
            <a:ext uri="{FF2B5EF4-FFF2-40B4-BE49-F238E27FC236}">
              <a16:creationId xmlns:a16="http://schemas.microsoft.com/office/drawing/2014/main" id="{83500498-5806-4655-87BF-BA6DE096D4A4}"/>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168610</xdr:rowOff>
    </xdr:from>
    <xdr:ext cx="405111" cy="259045"/>
    <xdr:sp macro="" textlink="">
      <xdr:nvSpPr>
        <xdr:cNvPr id="105" name="n_1mainValue有形固定資産減価償却率">
          <a:extLst>
            <a:ext uri="{FF2B5EF4-FFF2-40B4-BE49-F238E27FC236}">
              <a16:creationId xmlns:a16="http://schemas.microsoft.com/office/drawing/2014/main" id="{DDE1959B-B9E9-4DB6-A74B-8492078F2EBC}"/>
            </a:ext>
          </a:extLst>
        </xdr:cNvPr>
        <xdr:cNvSpPr txBox="1"/>
      </xdr:nvSpPr>
      <xdr:spPr>
        <a:xfrm>
          <a:off x="38360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53463</xdr:rowOff>
    </xdr:from>
    <xdr:ext cx="405111" cy="259045"/>
    <xdr:sp macro="" textlink="">
      <xdr:nvSpPr>
        <xdr:cNvPr id="106" name="n_2mainValue有形固定資産減価償却率">
          <a:extLst>
            <a:ext uri="{FF2B5EF4-FFF2-40B4-BE49-F238E27FC236}">
              <a16:creationId xmlns:a16="http://schemas.microsoft.com/office/drawing/2014/main" id="{0B859328-0DDC-45E6-9A55-F6FAD3E95C1E}"/>
            </a:ext>
          </a:extLst>
        </xdr:cNvPr>
        <xdr:cNvSpPr txBox="1"/>
      </xdr:nvSpPr>
      <xdr:spPr>
        <a:xfrm>
          <a:off x="3086744" y="5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46266</xdr:rowOff>
    </xdr:from>
    <xdr:ext cx="405111" cy="259045"/>
    <xdr:sp macro="" textlink="">
      <xdr:nvSpPr>
        <xdr:cNvPr id="107" name="n_3mainValue有形固定資産減価償却率">
          <a:extLst>
            <a:ext uri="{FF2B5EF4-FFF2-40B4-BE49-F238E27FC236}">
              <a16:creationId xmlns:a16="http://schemas.microsoft.com/office/drawing/2014/main" id="{CEF9C65A-E462-4DFD-8FAD-D4030B7D3639}"/>
            </a:ext>
          </a:extLst>
        </xdr:cNvPr>
        <xdr:cNvSpPr txBox="1"/>
      </xdr:nvSpPr>
      <xdr:spPr>
        <a:xfrm>
          <a:off x="23247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13881</xdr:rowOff>
    </xdr:from>
    <xdr:ext cx="405111" cy="259045"/>
    <xdr:sp macro="" textlink="">
      <xdr:nvSpPr>
        <xdr:cNvPr id="108" name="n_4mainValue有形固定資産減価償却率">
          <a:extLst>
            <a:ext uri="{FF2B5EF4-FFF2-40B4-BE49-F238E27FC236}">
              <a16:creationId xmlns:a16="http://schemas.microsoft.com/office/drawing/2014/main" id="{F4E87754-41AB-4BF8-97EA-C528FE71C3EB}"/>
            </a:ext>
          </a:extLst>
        </xdr:cNvPr>
        <xdr:cNvSpPr txBox="1"/>
      </xdr:nvSpPr>
      <xdr:spPr>
        <a:xfrm>
          <a:off x="1562744" y="558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5A56A77-3803-4609-8E6D-3F1375B2C83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54CC0C5D-F622-46DC-B2D2-A1F95C686D4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68E9ACDC-59D6-427D-A333-90FA99F69C1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173431B3-BBE7-4668-94E1-4CF467503BA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73B3642-BCFE-4F84-8194-FAD0C4E69D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897EC2B-EFCF-41AD-B614-517AB516295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511B29D-BD41-4A09-8D32-514C02E027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67FEE725-50D0-4A90-A0FD-E2C7769AF2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D4C34D59-3F28-4788-A09D-861CC264997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2F89D7A-36EF-4218-B532-067085087F1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78FB9D2-A00C-4C35-8C83-65CF7BED3F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D354890D-0AB6-4E67-B7A3-F2C9C476DB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410B694-EAE1-4DA1-883B-3DD3711995E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類似団体平均値の水準となっている。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CA1F442-8D29-421B-9266-B4EA99ED990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9117A81-A282-4A27-AB96-8A70810A1B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B45A73A-4B09-494F-824F-02507947F5B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15835DC4-CAD6-402F-8AB0-435855CAC91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8AF41554-8075-40EA-9B8B-B6151073937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5F7AFB53-313B-4C77-A0D3-04D8B153257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AA76E70-ED87-4442-BFF9-EA74740B710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1A30E2AC-A7F8-4080-9D6B-CF565A0F667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B0DE6063-7CED-48EB-800F-5D588EBAD1F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280EFE04-E045-450E-B502-81DC7E4C501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EE8423BA-0208-4B75-A933-177BFC9ACBE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FBDBBCCD-5702-488E-9C4D-09E46E15B6C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3E7135D8-56EA-4098-83C6-F19EF69A288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9551772-072B-4A2C-834C-277E16E518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BEE1DF9-59E4-490B-B81F-C67CD8C0867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a:extLst>
            <a:ext uri="{FF2B5EF4-FFF2-40B4-BE49-F238E27FC236}">
              <a16:creationId xmlns:a16="http://schemas.microsoft.com/office/drawing/2014/main" id="{149EC375-30F8-45C4-965E-EEA5CC4ABED5}"/>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a:extLst>
            <a:ext uri="{FF2B5EF4-FFF2-40B4-BE49-F238E27FC236}">
              <a16:creationId xmlns:a16="http://schemas.microsoft.com/office/drawing/2014/main" id="{DFE12245-9889-44BD-80F4-4F44451945E8}"/>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a:extLst>
            <a:ext uri="{FF2B5EF4-FFF2-40B4-BE49-F238E27FC236}">
              <a16:creationId xmlns:a16="http://schemas.microsoft.com/office/drawing/2014/main" id="{0868D2D0-0892-4790-B9D7-15F9BF97EBD4}"/>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1F0B7BB4-AE8E-449B-B743-D4E74CD9B32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7CD83EE5-B61D-4F11-BAFF-AF5A3D165DA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42" name="債務償還比率平均値テキスト">
          <a:extLst>
            <a:ext uri="{FF2B5EF4-FFF2-40B4-BE49-F238E27FC236}">
              <a16:creationId xmlns:a16="http://schemas.microsoft.com/office/drawing/2014/main" id="{9848A06C-1011-4AD1-B170-F16535D30A0A}"/>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a:extLst>
            <a:ext uri="{FF2B5EF4-FFF2-40B4-BE49-F238E27FC236}">
              <a16:creationId xmlns:a16="http://schemas.microsoft.com/office/drawing/2014/main" id="{5D84B9F9-54D1-423F-B7B8-6D8A7E5DC7C9}"/>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a:extLst>
            <a:ext uri="{FF2B5EF4-FFF2-40B4-BE49-F238E27FC236}">
              <a16:creationId xmlns:a16="http://schemas.microsoft.com/office/drawing/2014/main" id="{14294674-FE50-4594-AB05-810C3D0330F2}"/>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a:extLst>
            <a:ext uri="{FF2B5EF4-FFF2-40B4-BE49-F238E27FC236}">
              <a16:creationId xmlns:a16="http://schemas.microsoft.com/office/drawing/2014/main" id="{8968CE27-881C-40F9-BF78-833651F3E0A9}"/>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a:extLst>
            <a:ext uri="{FF2B5EF4-FFF2-40B4-BE49-F238E27FC236}">
              <a16:creationId xmlns:a16="http://schemas.microsoft.com/office/drawing/2014/main" id="{62A71A9F-E6C0-4D95-A410-A0246EC760C7}"/>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a:extLst>
            <a:ext uri="{FF2B5EF4-FFF2-40B4-BE49-F238E27FC236}">
              <a16:creationId xmlns:a16="http://schemas.microsoft.com/office/drawing/2014/main" id="{ED5F70AF-D9CD-4E40-9CA3-7864C450F82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4D16931-615E-41E5-9C80-DDA8AB2B7C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0042108-1846-43B8-90E8-A002F50AFA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DF687A8-5CB8-4913-AAEA-C85AC9D0E2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9B1089F-AB23-485E-B498-8A85150054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583F273-3711-4B75-A43F-E7311BD0794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416</xdr:rowOff>
    </xdr:from>
    <xdr:to>
      <xdr:col>76</xdr:col>
      <xdr:colOff>73025</xdr:colOff>
      <xdr:row>31</xdr:row>
      <xdr:rowOff>102016</xdr:rowOff>
    </xdr:to>
    <xdr:sp macro="" textlink="">
      <xdr:nvSpPr>
        <xdr:cNvPr id="153" name="楕円 152">
          <a:extLst>
            <a:ext uri="{FF2B5EF4-FFF2-40B4-BE49-F238E27FC236}">
              <a16:creationId xmlns:a16="http://schemas.microsoft.com/office/drawing/2014/main" id="{B838FB4E-E6FC-4C66-A57A-8E987596CAE2}"/>
            </a:ext>
          </a:extLst>
        </xdr:cNvPr>
        <xdr:cNvSpPr/>
      </xdr:nvSpPr>
      <xdr:spPr>
        <a:xfrm>
          <a:off x="14744700" y="60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150293</xdr:rowOff>
    </xdr:from>
    <xdr:ext cx="469744" cy="259045"/>
    <xdr:sp macro="" textlink="">
      <xdr:nvSpPr>
        <xdr:cNvPr id="154" name="債務償還比率該当値テキスト">
          <a:extLst>
            <a:ext uri="{FF2B5EF4-FFF2-40B4-BE49-F238E27FC236}">
              <a16:creationId xmlns:a16="http://schemas.microsoft.com/office/drawing/2014/main" id="{0333D780-2A19-4931-BF15-E9B3D5BCE78C}"/>
            </a:ext>
          </a:extLst>
        </xdr:cNvPr>
        <xdr:cNvSpPr txBox="1"/>
      </xdr:nvSpPr>
      <xdr:spPr>
        <a:xfrm>
          <a:off x="14846300" y="606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69963</xdr:rowOff>
    </xdr:from>
    <xdr:to>
      <xdr:col>72</xdr:col>
      <xdr:colOff>123825</xdr:colOff>
      <xdr:row>30</xdr:row>
      <xdr:rowOff>113</xdr:rowOff>
    </xdr:to>
    <xdr:sp macro="" textlink="">
      <xdr:nvSpPr>
        <xdr:cNvPr id="155" name="楕円 154">
          <a:extLst>
            <a:ext uri="{FF2B5EF4-FFF2-40B4-BE49-F238E27FC236}">
              <a16:creationId xmlns:a16="http://schemas.microsoft.com/office/drawing/2014/main" id="{0284E98E-0991-4091-9417-6CE077240B3A}"/>
            </a:ext>
          </a:extLst>
        </xdr:cNvPr>
        <xdr:cNvSpPr/>
      </xdr:nvSpPr>
      <xdr:spPr>
        <a:xfrm>
          <a:off x="14033500" y="58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120763</xdr:rowOff>
    </xdr:from>
    <xdr:to>
      <xdr:col>76</xdr:col>
      <xdr:colOff>22225</xdr:colOff>
      <xdr:row>31</xdr:row>
      <xdr:rowOff>51216</xdr:rowOff>
    </xdr:to>
    <xdr:cxnSp macro="">
      <xdr:nvCxnSpPr>
        <xdr:cNvPr id="156" name="直線コネクタ 155">
          <a:extLst>
            <a:ext uri="{FF2B5EF4-FFF2-40B4-BE49-F238E27FC236}">
              <a16:creationId xmlns:a16="http://schemas.microsoft.com/office/drawing/2014/main" id="{9D4366D3-2FD5-4AC6-9723-96EFE6004AF4}"/>
            </a:ext>
          </a:extLst>
        </xdr:cNvPr>
        <xdr:cNvCxnSpPr/>
      </xdr:nvCxnSpPr>
      <xdr:spPr>
        <a:xfrm>
          <a:off x="14084300" y="5864338"/>
          <a:ext cx="711200" cy="2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14189</xdr:rowOff>
    </xdr:from>
    <xdr:to>
      <xdr:col>68</xdr:col>
      <xdr:colOff>123825</xdr:colOff>
      <xdr:row>29</xdr:row>
      <xdr:rowOff>115789</xdr:rowOff>
    </xdr:to>
    <xdr:sp macro="" textlink="">
      <xdr:nvSpPr>
        <xdr:cNvPr id="157" name="楕円 156">
          <a:extLst>
            <a:ext uri="{FF2B5EF4-FFF2-40B4-BE49-F238E27FC236}">
              <a16:creationId xmlns:a16="http://schemas.microsoft.com/office/drawing/2014/main" id="{5B3CCC39-9481-4D92-83DE-7BEF10CB7091}"/>
            </a:ext>
          </a:extLst>
        </xdr:cNvPr>
        <xdr:cNvSpPr/>
      </xdr:nvSpPr>
      <xdr:spPr>
        <a:xfrm>
          <a:off x="13271500" y="57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64989</xdr:rowOff>
    </xdr:from>
    <xdr:to>
      <xdr:col>72</xdr:col>
      <xdr:colOff>73025</xdr:colOff>
      <xdr:row>29</xdr:row>
      <xdr:rowOff>120763</xdr:rowOff>
    </xdr:to>
    <xdr:cxnSp macro="">
      <xdr:nvCxnSpPr>
        <xdr:cNvPr id="158" name="直線コネクタ 157">
          <a:extLst>
            <a:ext uri="{FF2B5EF4-FFF2-40B4-BE49-F238E27FC236}">
              <a16:creationId xmlns:a16="http://schemas.microsoft.com/office/drawing/2014/main" id="{1D3B4759-5740-40A5-8CD3-80F2381D344A}"/>
            </a:ext>
          </a:extLst>
        </xdr:cNvPr>
        <xdr:cNvCxnSpPr/>
      </xdr:nvCxnSpPr>
      <xdr:spPr>
        <a:xfrm>
          <a:off x="13322300" y="5808564"/>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53171</xdr:rowOff>
    </xdr:from>
    <xdr:to>
      <xdr:col>64</xdr:col>
      <xdr:colOff>123825</xdr:colOff>
      <xdr:row>29</xdr:row>
      <xdr:rowOff>154771</xdr:rowOff>
    </xdr:to>
    <xdr:sp macro="" textlink="">
      <xdr:nvSpPr>
        <xdr:cNvPr id="159" name="楕円 158">
          <a:extLst>
            <a:ext uri="{FF2B5EF4-FFF2-40B4-BE49-F238E27FC236}">
              <a16:creationId xmlns:a16="http://schemas.microsoft.com/office/drawing/2014/main" id="{562646FF-F7E5-4716-B50A-EB188D646912}"/>
            </a:ext>
          </a:extLst>
        </xdr:cNvPr>
        <xdr:cNvSpPr/>
      </xdr:nvSpPr>
      <xdr:spPr>
        <a:xfrm>
          <a:off x="12509500" y="5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64989</xdr:rowOff>
    </xdr:from>
    <xdr:to>
      <xdr:col>68</xdr:col>
      <xdr:colOff>73025</xdr:colOff>
      <xdr:row>29</xdr:row>
      <xdr:rowOff>103971</xdr:rowOff>
    </xdr:to>
    <xdr:cxnSp macro="">
      <xdr:nvCxnSpPr>
        <xdr:cNvPr id="160" name="直線コネクタ 159">
          <a:extLst>
            <a:ext uri="{FF2B5EF4-FFF2-40B4-BE49-F238E27FC236}">
              <a16:creationId xmlns:a16="http://schemas.microsoft.com/office/drawing/2014/main" id="{01F32397-4711-46FD-AAA5-760D2A642E8A}"/>
            </a:ext>
          </a:extLst>
        </xdr:cNvPr>
        <xdr:cNvCxnSpPr/>
      </xdr:nvCxnSpPr>
      <xdr:spPr>
        <a:xfrm flipV="1">
          <a:off x="12560300" y="5808564"/>
          <a:ext cx="762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152414</xdr:rowOff>
    </xdr:from>
    <xdr:to>
      <xdr:col>60</xdr:col>
      <xdr:colOff>123825</xdr:colOff>
      <xdr:row>29</xdr:row>
      <xdr:rowOff>82564</xdr:rowOff>
    </xdr:to>
    <xdr:sp macro="" textlink="">
      <xdr:nvSpPr>
        <xdr:cNvPr id="161" name="楕円 160">
          <a:extLst>
            <a:ext uri="{FF2B5EF4-FFF2-40B4-BE49-F238E27FC236}">
              <a16:creationId xmlns:a16="http://schemas.microsoft.com/office/drawing/2014/main" id="{49C612ED-CBE7-4425-A43A-03273D9E9761}"/>
            </a:ext>
          </a:extLst>
        </xdr:cNvPr>
        <xdr:cNvSpPr/>
      </xdr:nvSpPr>
      <xdr:spPr>
        <a:xfrm>
          <a:off x="11747500" y="57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31764</xdr:rowOff>
    </xdr:from>
    <xdr:to>
      <xdr:col>64</xdr:col>
      <xdr:colOff>73025</xdr:colOff>
      <xdr:row>29</xdr:row>
      <xdr:rowOff>103971</xdr:rowOff>
    </xdr:to>
    <xdr:cxnSp macro="">
      <xdr:nvCxnSpPr>
        <xdr:cNvPr id="162" name="直線コネクタ 161">
          <a:extLst>
            <a:ext uri="{FF2B5EF4-FFF2-40B4-BE49-F238E27FC236}">
              <a16:creationId xmlns:a16="http://schemas.microsoft.com/office/drawing/2014/main" id="{DC1AA714-8036-4735-A5F7-941625CBCD87}"/>
            </a:ext>
          </a:extLst>
        </xdr:cNvPr>
        <xdr:cNvCxnSpPr/>
      </xdr:nvCxnSpPr>
      <xdr:spPr>
        <a:xfrm>
          <a:off x="11798300" y="5775339"/>
          <a:ext cx="762000" cy="7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63" name="n_1aveValue債務償還比率">
          <a:extLst>
            <a:ext uri="{FF2B5EF4-FFF2-40B4-BE49-F238E27FC236}">
              <a16:creationId xmlns:a16="http://schemas.microsoft.com/office/drawing/2014/main" id="{97C4607E-8423-40E9-8EC9-6E9EB7C56127}"/>
            </a:ext>
          </a:extLst>
        </xdr:cNvPr>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4" name="n_2aveValue債務償還比率">
          <a:extLst>
            <a:ext uri="{FF2B5EF4-FFF2-40B4-BE49-F238E27FC236}">
              <a16:creationId xmlns:a16="http://schemas.microsoft.com/office/drawing/2014/main" id="{BB4D5379-26FB-4906-8741-DAAD86572E6B}"/>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5" name="n_3aveValue債務償還比率">
          <a:extLst>
            <a:ext uri="{FF2B5EF4-FFF2-40B4-BE49-F238E27FC236}">
              <a16:creationId xmlns:a16="http://schemas.microsoft.com/office/drawing/2014/main" id="{48562CC0-A376-4A5D-858B-7AA46755189F}"/>
            </a:ext>
          </a:extLst>
        </xdr:cNvPr>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6" name="n_4aveValue債務償還比率">
          <a:extLst>
            <a:ext uri="{FF2B5EF4-FFF2-40B4-BE49-F238E27FC236}">
              <a16:creationId xmlns:a16="http://schemas.microsoft.com/office/drawing/2014/main" id="{32563187-2225-490F-8556-05DC94EBF08C}"/>
            </a:ext>
          </a:extLst>
        </xdr:cNvPr>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16640</xdr:rowOff>
    </xdr:from>
    <xdr:ext cx="469744" cy="259045"/>
    <xdr:sp macro="" textlink="">
      <xdr:nvSpPr>
        <xdr:cNvPr id="167" name="n_1mainValue債務償還比率">
          <a:extLst>
            <a:ext uri="{FF2B5EF4-FFF2-40B4-BE49-F238E27FC236}">
              <a16:creationId xmlns:a16="http://schemas.microsoft.com/office/drawing/2014/main" id="{F2E643B9-9E9D-4592-8148-B0408BC1C5B0}"/>
            </a:ext>
          </a:extLst>
        </xdr:cNvPr>
        <xdr:cNvSpPr txBox="1"/>
      </xdr:nvSpPr>
      <xdr:spPr>
        <a:xfrm>
          <a:off x="138367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132316</xdr:rowOff>
    </xdr:from>
    <xdr:ext cx="469744" cy="259045"/>
    <xdr:sp macro="" textlink="">
      <xdr:nvSpPr>
        <xdr:cNvPr id="168" name="n_2mainValue債務償還比率">
          <a:extLst>
            <a:ext uri="{FF2B5EF4-FFF2-40B4-BE49-F238E27FC236}">
              <a16:creationId xmlns:a16="http://schemas.microsoft.com/office/drawing/2014/main" id="{ACE27AE0-F6A4-4B9D-83BF-5E70AAB651AE}"/>
            </a:ext>
          </a:extLst>
        </xdr:cNvPr>
        <xdr:cNvSpPr txBox="1"/>
      </xdr:nvSpPr>
      <xdr:spPr>
        <a:xfrm>
          <a:off x="13087427" y="553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171298</xdr:rowOff>
    </xdr:from>
    <xdr:ext cx="469744" cy="259045"/>
    <xdr:sp macro="" textlink="">
      <xdr:nvSpPr>
        <xdr:cNvPr id="169" name="n_3mainValue債務償還比率">
          <a:extLst>
            <a:ext uri="{FF2B5EF4-FFF2-40B4-BE49-F238E27FC236}">
              <a16:creationId xmlns:a16="http://schemas.microsoft.com/office/drawing/2014/main" id="{20A51740-E239-4BE5-9F38-974FF4429B28}"/>
            </a:ext>
          </a:extLst>
        </xdr:cNvPr>
        <xdr:cNvSpPr txBox="1"/>
      </xdr:nvSpPr>
      <xdr:spPr>
        <a:xfrm>
          <a:off x="12325427" y="557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99091</xdr:rowOff>
    </xdr:from>
    <xdr:ext cx="469744" cy="259045"/>
    <xdr:sp macro="" textlink="">
      <xdr:nvSpPr>
        <xdr:cNvPr id="170" name="n_4mainValue債務償還比率">
          <a:extLst>
            <a:ext uri="{FF2B5EF4-FFF2-40B4-BE49-F238E27FC236}">
              <a16:creationId xmlns:a16="http://schemas.microsoft.com/office/drawing/2014/main" id="{002A70B9-0021-4C52-82CE-F374A4325248}"/>
            </a:ext>
          </a:extLst>
        </xdr:cNvPr>
        <xdr:cNvSpPr txBox="1"/>
      </xdr:nvSpPr>
      <xdr:spPr>
        <a:xfrm>
          <a:off x="11563427" y="54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207DC55-1E63-4DD5-8913-76926E2B8E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2CDEE1C-070D-4792-80A0-21D12F93A28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AF1CFB8C-D701-4223-94B8-05C478AB25F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68E6F12-BE5E-40E0-8DAE-D689478BD6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5440692-B05E-4887-A9BC-74E534189EF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54AEA72-C61F-4DE8-99FE-AA65BE2CF78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6C9CD5-B5A0-48F1-9B04-EC7A08E203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F3F121-714A-4D36-A46C-78384F6DB3E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2BD36D-FACB-4EE8-BD97-A91B6013D8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9AD6FD-C4CD-4A4A-BBD9-337C909ADF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1B452C-34EB-47B1-B469-FCE2ADE927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3F40DC-B9B2-4CA6-A7E1-F246F63849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9E00E0-1F81-4E9C-96B1-59A711FABD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D4601C-57D5-4236-B2C5-982AC0389F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ACC540-D3D6-4FB1-B4C6-C0AC858DFA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FD94F3-3756-4DD8-BAF5-BA8AE56FC5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7,452
7,318
43.11
6,957,466
6,773,287
90,710
3,816,281
9,939,115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EFEE5C-9593-44C2-AF61-EE78793E37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517738-F969-4B3E-BDA6-A5A5AFA342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3F570B-077B-4E43-B572-7084CA32E4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5179F0-1726-4D17-A8E2-343219B594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FD6BA1-B628-4E35-9264-9094019CC0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460DE4-060D-48C5-892C-43F7C8B0DC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092C27-1FA8-4DE9-95CB-61BE0C9839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2377A2-AD21-4365-AA9A-BE519A1C1F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9A438C-51CA-4CA1-939E-A5CBB2DC7C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807DC3-3260-4E34-8D7F-7A576CA973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F6D368-59A5-4A65-BC34-EE5A03B8A9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773290-699E-460B-BB73-9A82A77A252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3EA5F0-D9F2-487E-AE03-CD43B3EB8E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3D061C-26F9-4FE4-A00F-5567854304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BDA63C-BE68-4D34-A913-BFEFCF4F21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4CF92C-13E0-48A5-A83A-5CB0879524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A02852-605B-4675-96EA-E56589950D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B5D497-3FE4-4D37-B4FF-AD9B8E208B7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C31F6D-E89D-4337-92BA-0985ED825A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B9459FA-761A-4EFD-96FF-22F8A923B1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59B75C-775F-4273-9C77-DD9786B16C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AB8C01-8585-42A5-99F5-2E00F2840D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6CF2C6-D199-4F20-BC83-A72EF3C4DD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8C5BE5-2023-4177-A877-AFA783C949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41D0FB-2459-4754-B387-CDC12F4CC8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58EB24-67C1-4E95-AA26-A9DED0F298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9F97C0-A457-412B-B713-BFA94E4F46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FE23D6-D5BA-4A42-A977-3CEA8B266A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60F018A-0A9D-4059-A0C9-7FC6D52E34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DCA71D-AAD2-4898-BEDB-2F3AE23FE9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BFB9B1-98F2-4F5F-B078-CC25AB6536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578280-2D42-4792-9C09-3C0D76BA2B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7A38E73-6644-41A7-9A67-34A2CDBC182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512EE32-803D-425C-A89C-8E58A6F59D3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CF4F866-4010-4C81-BE41-7C03B5BF003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5CC4B2E-CA2C-49D1-A8FD-E4A0B0DDE8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7071E7C-BE1F-493A-AD0C-7E3FFAE66D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0940B82-FDD2-44AC-B71F-0E79354CDC4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CE5929D-72E8-4499-BD47-2654BD7975C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6DEDD37-A2F2-4C57-A2A9-8AD11A8FB0C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40EEB07-3421-429B-B249-B1BFC0671CF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0C3CB8A-F775-4AB4-9DC9-F55E67AEAE8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1CC1701-80AB-48AA-8AF8-90218BD155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0314699-1AD8-4F9E-A44B-C30B17EE56B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C677550-3557-4272-AF2B-69C5928B69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228E7A22-0889-4D22-988A-B4D3E3E56F6A}"/>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4769000C-5915-47AF-8690-01ADB9FED1D4}"/>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27516390-3C1B-45A0-A156-43F31C20165B}"/>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1ADC15C8-7906-4557-AF5F-50F6847F52B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4B184618-8400-4C2C-B2B2-429A09B9D3AB}"/>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EC9475CC-0316-4EF0-84D9-99DED61BE27F}"/>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B843321E-8B67-47F1-AE05-DAF786356A73}"/>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8D04D3D2-F174-4A48-AAEF-97A473336DE2}"/>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79A1A702-ED6A-4197-AB90-C705D3C97B73}"/>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3B332A80-57CD-4113-B82D-F98AF4C446C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50A29AF2-F90D-42CA-BACE-E9EE90121CC2}"/>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DC1179-BEFF-4728-9862-4AC49AA97A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8F08C2-07BD-40A9-8898-95242694C8C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8FA0E6-FB8C-4FB4-9276-A3405B7C81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D5DA18-60E9-4605-ACD5-EAC6FB46B9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62ED08-CE52-45F5-B904-9AA8186E3C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a:extLst>
            <a:ext uri="{FF2B5EF4-FFF2-40B4-BE49-F238E27FC236}">
              <a16:creationId xmlns:a16="http://schemas.microsoft.com/office/drawing/2014/main" id="{798191C5-38F2-437D-BEEC-E960D92533FD}"/>
            </a:ext>
          </a:extLst>
        </xdr:cNvPr>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4" name="【道路】&#10;有形固定資産減価償却率該当値テキスト">
          <a:extLst>
            <a:ext uri="{FF2B5EF4-FFF2-40B4-BE49-F238E27FC236}">
              <a16:creationId xmlns:a16="http://schemas.microsoft.com/office/drawing/2014/main" id="{3F0EDFE8-1876-4B5C-ACE3-26F4041F0228}"/>
            </a:ext>
          </a:extLst>
        </xdr:cNvPr>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a:extLst>
            <a:ext uri="{FF2B5EF4-FFF2-40B4-BE49-F238E27FC236}">
              <a16:creationId xmlns:a16="http://schemas.microsoft.com/office/drawing/2014/main" id="{62207945-88C0-4AC4-B874-448EA57D0F42}"/>
            </a:ext>
          </a:extLst>
        </xdr:cNvPr>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123825</xdr:rowOff>
    </xdr:to>
    <xdr:cxnSp macro="">
      <xdr:nvCxnSpPr>
        <xdr:cNvPr id="76" name="直線コネクタ 75">
          <a:extLst>
            <a:ext uri="{FF2B5EF4-FFF2-40B4-BE49-F238E27FC236}">
              <a16:creationId xmlns:a16="http://schemas.microsoft.com/office/drawing/2014/main" id="{DBF83E86-E833-4063-9025-66C92BFF0BD2}"/>
            </a:ext>
          </a:extLst>
        </xdr:cNvPr>
        <xdr:cNvCxnSpPr/>
      </xdr:nvCxnSpPr>
      <xdr:spPr>
        <a:xfrm>
          <a:off x="3797300" y="6429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a:extLst>
            <a:ext uri="{FF2B5EF4-FFF2-40B4-BE49-F238E27FC236}">
              <a16:creationId xmlns:a16="http://schemas.microsoft.com/office/drawing/2014/main" id="{EAF2C903-26F9-497E-ACF0-E9B19E64135C}"/>
            </a:ext>
          </a:extLst>
        </xdr:cNvPr>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85725</xdr:rowOff>
    </xdr:to>
    <xdr:cxnSp macro="">
      <xdr:nvCxnSpPr>
        <xdr:cNvPr id="78" name="直線コネクタ 77">
          <a:extLst>
            <a:ext uri="{FF2B5EF4-FFF2-40B4-BE49-F238E27FC236}">
              <a16:creationId xmlns:a16="http://schemas.microsoft.com/office/drawing/2014/main" id="{B68509D2-3A2D-4BCE-81F9-0DC7CE01E82C}"/>
            </a:ext>
          </a:extLst>
        </xdr:cNvPr>
        <xdr:cNvCxnSpPr/>
      </xdr:nvCxnSpPr>
      <xdr:spPr>
        <a:xfrm>
          <a:off x="2908300" y="63665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137795</xdr:rowOff>
    </xdr:from>
    <xdr:to>
      <xdr:col>10</xdr:col>
      <xdr:colOff>165100</xdr:colOff>
      <xdr:row>37</xdr:row>
      <xdr:rowOff>67945</xdr:rowOff>
    </xdr:to>
    <xdr:sp macro="" textlink="">
      <xdr:nvSpPr>
        <xdr:cNvPr id="79" name="楕円 78">
          <a:extLst>
            <a:ext uri="{FF2B5EF4-FFF2-40B4-BE49-F238E27FC236}">
              <a16:creationId xmlns:a16="http://schemas.microsoft.com/office/drawing/2014/main" id="{60532795-3F57-4352-8695-9BDF29E692B4}"/>
            </a:ext>
          </a:extLst>
        </xdr:cNvPr>
        <xdr:cNvSpPr/>
      </xdr:nvSpPr>
      <xdr:spPr>
        <a:xfrm>
          <a:off x="1968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17145</xdr:rowOff>
    </xdr:from>
    <xdr:to>
      <xdr:col>15</xdr:col>
      <xdr:colOff>50800</xdr:colOff>
      <xdr:row>37</xdr:row>
      <xdr:rowOff>22860</xdr:rowOff>
    </xdr:to>
    <xdr:cxnSp macro="">
      <xdr:nvCxnSpPr>
        <xdr:cNvPr id="80" name="直線コネクタ 79">
          <a:extLst>
            <a:ext uri="{FF2B5EF4-FFF2-40B4-BE49-F238E27FC236}">
              <a16:creationId xmlns:a16="http://schemas.microsoft.com/office/drawing/2014/main" id="{C30F2FCB-DC85-46E3-A62E-4167EEBECC6C}"/>
            </a:ext>
          </a:extLst>
        </xdr:cNvPr>
        <xdr:cNvCxnSpPr/>
      </xdr:nvCxnSpPr>
      <xdr:spPr>
        <a:xfrm>
          <a:off x="2019300" y="63607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a:extLst>
            <a:ext uri="{FF2B5EF4-FFF2-40B4-BE49-F238E27FC236}">
              <a16:creationId xmlns:a16="http://schemas.microsoft.com/office/drawing/2014/main" id="{768A8A98-14A3-4B7C-8DF3-DD1F487DF436}"/>
            </a:ext>
          </a:extLst>
        </xdr:cNvPr>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17145</xdr:rowOff>
    </xdr:to>
    <xdr:cxnSp macro="">
      <xdr:nvCxnSpPr>
        <xdr:cNvPr id="82" name="直線コネクタ 81">
          <a:extLst>
            <a:ext uri="{FF2B5EF4-FFF2-40B4-BE49-F238E27FC236}">
              <a16:creationId xmlns:a16="http://schemas.microsoft.com/office/drawing/2014/main" id="{BF73BBFD-D921-42E2-934D-3521FA56E618}"/>
            </a:ext>
          </a:extLst>
        </xdr:cNvPr>
        <xdr:cNvCxnSpPr/>
      </xdr:nvCxnSpPr>
      <xdr:spPr>
        <a:xfrm>
          <a:off x="1130300" y="63303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4E2BBB5B-FBA1-40D8-8050-B65D7FAC807C}"/>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601260F8-BD36-42F9-8C2F-74680C613383}"/>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5DDC1C89-A562-4752-BA7D-21D638B68D55}"/>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a:extLst>
            <a:ext uri="{FF2B5EF4-FFF2-40B4-BE49-F238E27FC236}">
              <a16:creationId xmlns:a16="http://schemas.microsoft.com/office/drawing/2014/main" id="{54428ACA-0E47-47A7-BD51-9695852F0639}"/>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31900520-CB84-4BB3-AD9D-2EAE0C468371}"/>
            </a:ext>
          </a:extLst>
        </xdr:cNvPr>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8" name="n_2mainValue【道路】&#10;有形固定資産減価償却率">
          <a:extLst>
            <a:ext uri="{FF2B5EF4-FFF2-40B4-BE49-F238E27FC236}">
              <a16:creationId xmlns:a16="http://schemas.microsoft.com/office/drawing/2014/main" id="{45DC2C07-EC14-42E8-9E8D-05717280EB35}"/>
            </a:ext>
          </a:extLst>
        </xdr:cNvPr>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84472</xdr:rowOff>
    </xdr:from>
    <xdr:ext cx="405111" cy="259045"/>
    <xdr:sp macro="" textlink="">
      <xdr:nvSpPr>
        <xdr:cNvPr id="89" name="n_3mainValue【道路】&#10;有形固定資産減価償却率">
          <a:extLst>
            <a:ext uri="{FF2B5EF4-FFF2-40B4-BE49-F238E27FC236}">
              <a16:creationId xmlns:a16="http://schemas.microsoft.com/office/drawing/2014/main" id="{1A34C8ED-DB0C-40DA-A08A-146C4A050F26}"/>
            </a:ext>
          </a:extLst>
        </xdr:cNvPr>
        <xdr:cNvSpPr txBox="1"/>
      </xdr:nvSpPr>
      <xdr:spPr>
        <a:xfrm>
          <a:off x="181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id="{0EA8C203-3D1C-4720-9077-F0874854DA12}"/>
            </a:ext>
          </a:extLst>
        </xdr:cNvPr>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BD8F502-642C-41ED-956D-4D50402448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DBD8E2B-BF2C-4A21-B67E-1432276695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8683980-706F-4942-9ED6-80FEE40441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ED62B3D-97DC-4C8C-945E-395A77692C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F636819-B758-4A56-93DD-CF7A936A57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B63D53C-9629-4F27-BB5C-EAB604BB9A1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CDF70C5-F9C9-4AF3-AC6D-04F7476B52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A578403-9A01-47E4-988C-C1350946672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09F439B-A54F-4104-960F-21F19D1688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CFB8C53-E085-4E12-AF7D-E452D59C14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776B52F-C969-4C07-8303-835F5F8DE50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CAF2184-90FD-4BB5-979C-7020330B6A2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9895875-B93D-44C2-85F4-4D92C281028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C03240DE-291A-444D-8054-D0C0BC5D4AD9}"/>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80FC1EF-8DD7-4C2B-9F01-016DF5BE52E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E20FF26-0833-4DB9-92DA-633BA4130404}"/>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7F8B9E8-AD5C-460C-BFB9-4A66D7C823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E324BE81-1C55-4C40-859D-0EBFF18D1EFF}"/>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C0B2879-3F79-4EB5-B873-0611E12966F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7A0CD8DC-F2D7-427A-BA6B-EBA711F6E4F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AD7B5B6-E782-41E1-9DC5-95E7264A61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A248594-0F22-4AD7-9A24-AE7AB5340D87}"/>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A67EBD3-57DB-411C-AC3A-43CC517F18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55F3D050-7362-4572-A982-C9CE7F462D84}"/>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25A7D86D-D507-44F6-900D-BC5CF440C3CE}"/>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0A652DBF-9C03-4B79-AB77-F169A066360B}"/>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1DC3A4F6-F2F6-4066-820B-7E02282BD672}"/>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DDD8C8A6-9C32-4625-8C15-8B316721B11E}"/>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2E105BBE-32D7-47B9-BD07-1385CD39A49B}"/>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67F01A08-46B7-49D2-87F6-D1331087DF8B}"/>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2927FE6A-220C-4827-B257-37858E80A795}"/>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23EC6098-AFB8-478D-A0DD-0D2674003779}"/>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C2A19907-AFCD-4BAA-94B4-C0429F22EA34}"/>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36E4023B-59AB-4228-AF5E-7BE6CC404AFB}"/>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35181AF-3496-4185-9BEE-53C8DCF63CB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6A1AC74-C3A0-495B-ACE6-66F9868FD7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A315D9A-C102-4011-B198-35B147DC88B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FC08473-FCFA-4586-B57A-ACC0760EE2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9345690-49E3-4F03-91AF-65DB598E88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153226</xdr:rowOff>
    </xdr:from>
    <xdr:to>
      <xdr:col>55</xdr:col>
      <xdr:colOff>50800</xdr:colOff>
      <xdr:row>42</xdr:row>
      <xdr:rowOff>83376</xdr:rowOff>
    </xdr:to>
    <xdr:sp macro="" textlink="">
      <xdr:nvSpPr>
        <xdr:cNvPr id="130" name="楕円 129">
          <a:extLst>
            <a:ext uri="{FF2B5EF4-FFF2-40B4-BE49-F238E27FC236}">
              <a16:creationId xmlns:a16="http://schemas.microsoft.com/office/drawing/2014/main" id="{00B75021-FCB5-4109-871A-8544940734D9}"/>
            </a:ext>
          </a:extLst>
        </xdr:cNvPr>
        <xdr:cNvSpPr/>
      </xdr:nvSpPr>
      <xdr:spPr>
        <a:xfrm>
          <a:off x="10426700" y="71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17E114CE-DD79-4647-BE74-10875BBE8AA2}"/>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153288</xdr:rowOff>
    </xdr:from>
    <xdr:to>
      <xdr:col>50</xdr:col>
      <xdr:colOff>165100</xdr:colOff>
      <xdr:row>42</xdr:row>
      <xdr:rowOff>83438</xdr:rowOff>
    </xdr:to>
    <xdr:sp macro="" textlink="">
      <xdr:nvSpPr>
        <xdr:cNvPr id="132" name="楕円 131">
          <a:extLst>
            <a:ext uri="{FF2B5EF4-FFF2-40B4-BE49-F238E27FC236}">
              <a16:creationId xmlns:a16="http://schemas.microsoft.com/office/drawing/2014/main" id="{59EF8A1D-B765-495A-A2AA-D1CBCA81DA65}"/>
            </a:ext>
          </a:extLst>
        </xdr:cNvPr>
        <xdr:cNvSpPr/>
      </xdr:nvSpPr>
      <xdr:spPr>
        <a:xfrm>
          <a:off x="9588500" y="71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32576</xdr:rowOff>
    </xdr:from>
    <xdr:to>
      <xdr:col>55</xdr:col>
      <xdr:colOff>0</xdr:colOff>
      <xdr:row>42</xdr:row>
      <xdr:rowOff>32638</xdr:rowOff>
    </xdr:to>
    <xdr:cxnSp macro="">
      <xdr:nvCxnSpPr>
        <xdr:cNvPr id="133" name="直線コネクタ 132">
          <a:extLst>
            <a:ext uri="{FF2B5EF4-FFF2-40B4-BE49-F238E27FC236}">
              <a16:creationId xmlns:a16="http://schemas.microsoft.com/office/drawing/2014/main" id="{C298D893-5AD1-420B-B96A-6904E76962FD}"/>
            </a:ext>
          </a:extLst>
        </xdr:cNvPr>
        <xdr:cNvCxnSpPr/>
      </xdr:nvCxnSpPr>
      <xdr:spPr>
        <a:xfrm flipV="1">
          <a:off x="9639300" y="7233476"/>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153419</xdr:rowOff>
    </xdr:from>
    <xdr:to>
      <xdr:col>46</xdr:col>
      <xdr:colOff>38100</xdr:colOff>
      <xdr:row>42</xdr:row>
      <xdr:rowOff>83569</xdr:rowOff>
    </xdr:to>
    <xdr:sp macro="" textlink="">
      <xdr:nvSpPr>
        <xdr:cNvPr id="134" name="楕円 133">
          <a:extLst>
            <a:ext uri="{FF2B5EF4-FFF2-40B4-BE49-F238E27FC236}">
              <a16:creationId xmlns:a16="http://schemas.microsoft.com/office/drawing/2014/main" id="{C1290BB1-E02F-403D-B1F7-7875C49982B6}"/>
            </a:ext>
          </a:extLst>
        </xdr:cNvPr>
        <xdr:cNvSpPr/>
      </xdr:nvSpPr>
      <xdr:spPr>
        <a:xfrm>
          <a:off x="8699500" y="71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32638</xdr:rowOff>
    </xdr:from>
    <xdr:to>
      <xdr:col>50</xdr:col>
      <xdr:colOff>114300</xdr:colOff>
      <xdr:row>42</xdr:row>
      <xdr:rowOff>32769</xdr:rowOff>
    </xdr:to>
    <xdr:cxnSp macro="">
      <xdr:nvCxnSpPr>
        <xdr:cNvPr id="135" name="直線コネクタ 134">
          <a:extLst>
            <a:ext uri="{FF2B5EF4-FFF2-40B4-BE49-F238E27FC236}">
              <a16:creationId xmlns:a16="http://schemas.microsoft.com/office/drawing/2014/main" id="{3470CD1E-3ED8-44D3-B571-930515C0D3F8}"/>
            </a:ext>
          </a:extLst>
        </xdr:cNvPr>
        <xdr:cNvCxnSpPr/>
      </xdr:nvCxnSpPr>
      <xdr:spPr>
        <a:xfrm flipV="1">
          <a:off x="8750300" y="723353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153498</xdr:rowOff>
    </xdr:from>
    <xdr:to>
      <xdr:col>41</xdr:col>
      <xdr:colOff>101600</xdr:colOff>
      <xdr:row>42</xdr:row>
      <xdr:rowOff>83648</xdr:rowOff>
    </xdr:to>
    <xdr:sp macro="" textlink="">
      <xdr:nvSpPr>
        <xdr:cNvPr id="136" name="楕円 135">
          <a:extLst>
            <a:ext uri="{FF2B5EF4-FFF2-40B4-BE49-F238E27FC236}">
              <a16:creationId xmlns:a16="http://schemas.microsoft.com/office/drawing/2014/main" id="{1FADC1B1-EB55-4151-91E5-22DEEC1970A6}"/>
            </a:ext>
          </a:extLst>
        </xdr:cNvPr>
        <xdr:cNvSpPr/>
      </xdr:nvSpPr>
      <xdr:spPr>
        <a:xfrm>
          <a:off x="7810500" y="71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32769</xdr:rowOff>
    </xdr:from>
    <xdr:to>
      <xdr:col>45</xdr:col>
      <xdr:colOff>177800</xdr:colOff>
      <xdr:row>42</xdr:row>
      <xdr:rowOff>32848</xdr:rowOff>
    </xdr:to>
    <xdr:cxnSp macro="">
      <xdr:nvCxnSpPr>
        <xdr:cNvPr id="137" name="直線コネクタ 136">
          <a:extLst>
            <a:ext uri="{FF2B5EF4-FFF2-40B4-BE49-F238E27FC236}">
              <a16:creationId xmlns:a16="http://schemas.microsoft.com/office/drawing/2014/main" id="{E00B5A0F-E113-44E3-BB3F-75F4E5F1E075}"/>
            </a:ext>
          </a:extLst>
        </xdr:cNvPr>
        <xdr:cNvCxnSpPr/>
      </xdr:nvCxnSpPr>
      <xdr:spPr>
        <a:xfrm flipV="1">
          <a:off x="7861300" y="7233669"/>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153615</xdr:rowOff>
    </xdr:from>
    <xdr:to>
      <xdr:col>36</xdr:col>
      <xdr:colOff>165100</xdr:colOff>
      <xdr:row>42</xdr:row>
      <xdr:rowOff>83765</xdr:rowOff>
    </xdr:to>
    <xdr:sp macro="" textlink="">
      <xdr:nvSpPr>
        <xdr:cNvPr id="138" name="楕円 137">
          <a:extLst>
            <a:ext uri="{FF2B5EF4-FFF2-40B4-BE49-F238E27FC236}">
              <a16:creationId xmlns:a16="http://schemas.microsoft.com/office/drawing/2014/main" id="{B47E865F-BF2D-4610-8FF4-889FD0E46AA2}"/>
            </a:ext>
          </a:extLst>
        </xdr:cNvPr>
        <xdr:cNvSpPr/>
      </xdr:nvSpPr>
      <xdr:spPr>
        <a:xfrm>
          <a:off x="6921500" y="71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32848</xdr:rowOff>
    </xdr:from>
    <xdr:to>
      <xdr:col>41</xdr:col>
      <xdr:colOff>50800</xdr:colOff>
      <xdr:row>42</xdr:row>
      <xdr:rowOff>32965</xdr:rowOff>
    </xdr:to>
    <xdr:cxnSp macro="">
      <xdr:nvCxnSpPr>
        <xdr:cNvPr id="139" name="直線コネクタ 138">
          <a:extLst>
            <a:ext uri="{FF2B5EF4-FFF2-40B4-BE49-F238E27FC236}">
              <a16:creationId xmlns:a16="http://schemas.microsoft.com/office/drawing/2014/main" id="{E4720FF4-DAA7-4DF7-96B7-7AB772792A37}"/>
            </a:ext>
          </a:extLst>
        </xdr:cNvPr>
        <xdr:cNvCxnSpPr/>
      </xdr:nvCxnSpPr>
      <xdr:spPr>
        <a:xfrm flipV="1">
          <a:off x="6972300" y="7233748"/>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BE315418-1D02-4AE3-891B-22AA344680B4}"/>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E8D2343A-1879-4C19-B454-BA42238B07F8}"/>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ED2BA1BA-7414-45ED-9B7E-D0D420DECF9A}"/>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id="{D0C4E6C0-0B4D-40A4-95F7-C77CAB9BA463}"/>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74565</xdr:rowOff>
    </xdr:from>
    <xdr:ext cx="534377" cy="259045"/>
    <xdr:sp macro="" textlink="">
      <xdr:nvSpPr>
        <xdr:cNvPr id="144" name="n_1mainValue【道路】&#10;一人当たり延長">
          <a:extLst>
            <a:ext uri="{FF2B5EF4-FFF2-40B4-BE49-F238E27FC236}">
              <a16:creationId xmlns:a16="http://schemas.microsoft.com/office/drawing/2014/main" id="{7965CBCB-027A-4351-8E38-0B91C05EFBD7}"/>
            </a:ext>
          </a:extLst>
        </xdr:cNvPr>
        <xdr:cNvSpPr txBox="1"/>
      </xdr:nvSpPr>
      <xdr:spPr>
        <a:xfrm>
          <a:off x="9359411" y="72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74696</xdr:rowOff>
    </xdr:from>
    <xdr:ext cx="534377" cy="259045"/>
    <xdr:sp macro="" textlink="">
      <xdr:nvSpPr>
        <xdr:cNvPr id="145" name="n_2mainValue【道路】&#10;一人当たり延長">
          <a:extLst>
            <a:ext uri="{FF2B5EF4-FFF2-40B4-BE49-F238E27FC236}">
              <a16:creationId xmlns:a16="http://schemas.microsoft.com/office/drawing/2014/main" id="{7319B498-9FA2-42F2-8FFE-388242217022}"/>
            </a:ext>
          </a:extLst>
        </xdr:cNvPr>
        <xdr:cNvSpPr txBox="1"/>
      </xdr:nvSpPr>
      <xdr:spPr>
        <a:xfrm>
          <a:off x="8483111" y="72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74775</xdr:rowOff>
    </xdr:from>
    <xdr:ext cx="534377" cy="259045"/>
    <xdr:sp macro="" textlink="">
      <xdr:nvSpPr>
        <xdr:cNvPr id="146" name="n_3mainValue【道路】&#10;一人当たり延長">
          <a:extLst>
            <a:ext uri="{FF2B5EF4-FFF2-40B4-BE49-F238E27FC236}">
              <a16:creationId xmlns:a16="http://schemas.microsoft.com/office/drawing/2014/main" id="{81185127-9E0E-47D9-963A-05CFA43716AF}"/>
            </a:ext>
          </a:extLst>
        </xdr:cNvPr>
        <xdr:cNvSpPr txBox="1"/>
      </xdr:nvSpPr>
      <xdr:spPr>
        <a:xfrm>
          <a:off x="7594111" y="72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74892</xdr:rowOff>
    </xdr:from>
    <xdr:ext cx="534377" cy="259045"/>
    <xdr:sp macro="" textlink="">
      <xdr:nvSpPr>
        <xdr:cNvPr id="147" name="n_4mainValue【道路】&#10;一人当たり延長">
          <a:extLst>
            <a:ext uri="{FF2B5EF4-FFF2-40B4-BE49-F238E27FC236}">
              <a16:creationId xmlns:a16="http://schemas.microsoft.com/office/drawing/2014/main" id="{3CB67C1B-6952-4DAE-8910-5D14E9C4BEDD}"/>
            </a:ext>
          </a:extLst>
        </xdr:cNvPr>
        <xdr:cNvSpPr txBox="1"/>
      </xdr:nvSpPr>
      <xdr:spPr>
        <a:xfrm>
          <a:off x="6705111" y="72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9B4BACD-23A4-4D63-866B-162030B2D7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8CA7B62-53D0-444E-8C0C-68D4C975FA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3F86B91-553D-498D-B7A6-AC29CAA035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4723FF4-744C-4D5B-B538-31ABA6B747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7CF4011-9A71-4787-8086-F7C4DB88A0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25D0095-36FC-4179-B20A-9F74F1AC20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6CB4D87-16C6-4A5C-96BA-A03BE1BC97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4FB5790-7743-4744-87B7-9AA9F318ED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A090650-E1B0-418A-9877-CBAE65F0EF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F9B2DDD-F60A-43F0-A2CA-5C1522214D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B4711FF-E24D-431C-B577-132F0C9AD4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F32CAB0A-7B88-495F-A4E3-3CC19ED99DC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7F919AE-D11B-40DC-A85A-FDB805082D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AF1F4FF-4840-4212-A869-1095ACA391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A7D4AE3A-D36B-4E32-95C4-0100106C684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1C0910B-BD62-4127-A013-7877E994D8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3B40F0B-9531-47F0-A587-3F813699212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1398BA-3057-40F8-B183-FEDD0C9056A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67F3853-BFB9-4CCC-A435-AD172CC8FAF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E3A8777-73AB-4135-90B6-36D4D3F7F11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C972DD2-470C-46E0-8B7D-71ED5F346C7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D96D222-7C18-42A8-8B09-51ABD18DAC1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231814B-41EC-4BA5-AE7F-F088FAC757A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FEF81FF-4700-4E46-A3A4-0EADDD6D1A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F89ED33-DF7C-4322-AFF5-E4250FA4AD3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DDE7FF38-A00C-405C-AE62-DFEABD31B611}"/>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3A18A1B-D8E8-40D2-85C2-CE66F2A2C59E}"/>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C8B4691B-1B36-410C-A7EC-FBF76349C6DC}"/>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5F15A97-67D3-40E4-9850-BBA3048D86AC}"/>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C4E83F98-29AF-45D7-BFF7-D909B07A3B4F}"/>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94D0429-6F1A-4860-B2AD-1F8EF8483508}"/>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B1ED9D5D-2F84-46E5-A1CB-20F19F31B7C5}"/>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40C44247-03FF-46C3-870C-9093CF6301B3}"/>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8678A1A4-3AFB-41FE-AA50-5FB42EF80D28}"/>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D95ECD17-7211-47C8-A48F-8E664F02042A}"/>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AF846C80-3EA2-4E2C-91BA-A4624D48FE8D}"/>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D7C62C0-9598-4205-9342-89E09554E6E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00743F-984D-40F2-8964-61233274EC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BB0E41-2CD9-454F-961F-7CFA7DE691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0EED1B-5E93-4B9D-961D-8A22EB64E1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E880D7E-BD10-4D8C-A65F-2DF023C0AA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9" name="楕円 188">
          <a:extLst>
            <a:ext uri="{FF2B5EF4-FFF2-40B4-BE49-F238E27FC236}">
              <a16:creationId xmlns:a16="http://schemas.microsoft.com/office/drawing/2014/main" id="{7867622F-596A-431F-A408-98362EA2C99C}"/>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AAF8FF-FEFF-40AA-96FF-BC26B2226B11}"/>
            </a:ext>
          </a:extLst>
        </xdr:cNvPr>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191" name="楕円 190">
          <a:extLst>
            <a:ext uri="{FF2B5EF4-FFF2-40B4-BE49-F238E27FC236}">
              <a16:creationId xmlns:a16="http://schemas.microsoft.com/office/drawing/2014/main" id="{64519026-9FD0-46DE-B727-6D6ADB9D66BE}"/>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70213</xdr:rowOff>
    </xdr:to>
    <xdr:cxnSp macro="">
      <xdr:nvCxnSpPr>
        <xdr:cNvPr id="192" name="直線コネクタ 191">
          <a:extLst>
            <a:ext uri="{FF2B5EF4-FFF2-40B4-BE49-F238E27FC236}">
              <a16:creationId xmlns:a16="http://schemas.microsoft.com/office/drawing/2014/main" id="{B1A60E61-65C8-44F8-88DC-C09A80DD1778}"/>
            </a:ext>
          </a:extLst>
        </xdr:cNvPr>
        <xdr:cNvCxnSpPr/>
      </xdr:nvCxnSpPr>
      <xdr:spPr>
        <a:xfrm>
          <a:off x="3797300" y="105009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3" name="楕円 192">
          <a:extLst>
            <a:ext uri="{FF2B5EF4-FFF2-40B4-BE49-F238E27FC236}">
              <a16:creationId xmlns:a16="http://schemas.microsoft.com/office/drawing/2014/main" id="{920B2F2E-A631-495B-9987-55C0C8C869E1}"/>
            </a:ext>
          </a:extLst>
        </xdr:cNvPr>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42454</xdr:rowOff>
    </xdr:to>
    <xdr:cxnSp macro="">
      <xdr:nvCxnSpPr>
        <xdr:cNvPr id="194" name="直線コネクタ 193">
          <a:extLst>
            <a:ext uri="{FF2B5EF4-FFF2-40B4-BE49-F238E27FC236}">
              <a16:creationId xmlns:a16="http://schemas.microsoft.com/office/drawing/2014/main" id="{672CAEB3-3036-471C-B392-131BE05901B8}"/>
            </a:ext>
          </a:extLst>
        </xdr:cNvPr>
        <xdr:cNvCxnSpPr/>
      </xdr:nvCxnSpPr>
      <xdr:spPr>
        <a:xfrm>
          <a:off x="2908300" y="1047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5" name="楕円 194">
          <a:extLst>
            <a:ext uri="{FF2B5EF4-FFF2-40B4-BE49-F238E27FC236}">
              <a16:creationId xmlns:a16="http://schemas.microsoft.com/office/drawing/2014/main" id="{CEAFF3C6-CD80-4B89-959D-747AADBE3149}"/>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13063</xdr:rowOff>
    </xdr:to>
    <xdr:cxnSp macro="">
      <xdr:nvCxnSpPr>
        <xdr:cNvPr id="196" name="直線コネクタ 195">
          <a:extLst>
            <a:ext uri="{FF2B5EF4-FFF2-40B4-BE49-F238E27FC236}">
              <a16:creationId xmlns:a16="http://schemas.microsoft.com/office/drawing/2014/main" id="{AFE582B1-C6FB-4868-88E9-30CB99D2996B}"/>
            </a:ext>
          </a:extLst>
        </xdr:cNvPr>
        <xdr:cNvCxnSpPr/>
      </xdr:nvCxnSpPr>
      <xdr:spPr>
        <a:xfrm>
          <a:off x="2019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7" name="楕円 196">
          <a:extLst>
            <a:ext uri="{FF2B5EF4-FFF2-40B4-BE49-F238E27FC236}">
              <a16:creationId xmlns:a16="http://schemas.microsoft.com/office/drawing/2014/main" id="{DE8E41B6-901F-4C96-A0B1-BA20A3F77330}"/>
            </a:ext>
          </a:extLst>
        </xdr:cNvPr>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156754</xdr:rowOff>
    </xdr:to>
    <xdr:cxnSp macro="">
      <xdr:nvCxnSpPr>
        <xdr:cNvPr id="198" name="直線コネクタ 197">
          <a:extLst>
            <a:ext uri="{FF2B5EF4-FFF2-40B4-BE49-F238E27FC236}">
              <a16:creationId xmlns:a16="http://schemas.microsoft.com/office/drawing/2014/main" id="{73DBE3BF-BD4D-40BD-B47F-E74D398A8198}"/>
            </a:ext>
          </a:extLst>
        </xdr:cNvPr>
        <xdr:cNvCxnSpPr/>
      </xdr:nvCxnSpPr>
      <xdr:spPr>
        <a:xfrm>
          <a:off x="1130300" y="104241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59829A9-F112-4FE6-9E24-AF965A1B009E}"/>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EC33EF3-33B7-4FF0-A74B-74767B9A857C}"/>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898E38E-AB6E-4D20-8D7B-A4B56DF13E5D}"/>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8D487B3-E91F-489F-AC2C-F5E670CEEEBE}"/>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84381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F75361A-C55E-41DC-A03C-0664C9C05EB7}"/>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A85190B-842D-46A1-8093-D04FA6905DFE}"/>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FF5AE44-B098-4338-8206-3A2F6E00ABF2}"/>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E0D5677-C271-4EC8-A2D1-C99572DB3E27}"/>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8815698-9E4E-4C57-95B5-B5452CDF09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D90AF49-1312-4332-9122-1940CA6963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3AF7D69-79C7-4E0E-B7A3-59DBEF3B32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6F1E586-16D6-4BDE-AA03-1F86E966E7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895C8BE-A3F7-4AD1-B5AA-7BCE863230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8CC0E1C-BC6D-49DE-870A-B35C9A209B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9B1A5AA-BD16-4A16-8BBF-FC90EA633B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1AE1FC1-2D45-4985-82A3-FBDE6A7F2E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602EFB2-4B37-4C55-864E-A934C9AC1B5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F330C3B-1289-472B-881E-B6F110B4E18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B9777AE0-C318-4E8C-9154-86B88E25F10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D00C5506-AC3A-4586-9186-322A113CD9B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8F32E96F-13E5-4E35-93A8-8249DCC4103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9559DB2F-A399-4C06-B3CC-21C953AE863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87628198-1E0E-4F17-B058-1EA853FFA66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60EB9B51-BF9A-4371-B2B3-23A3BA7E197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49E83A61-F309-4621-B8AA-A28929D6FCD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B10BDBD3-1034-4177-8796-ABF75C46C4F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0864A5E-3D86-4E5B-AE0F-38A2997AF1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95EA163-0F09-46E6-969A-CF96DB4D32A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6026B93-CC04-476E-B1A6-6C55D2B5F31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55809282-4720-4ACA-A784-E7FF93F5FFFA}"/>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89DF2DB7-E424-4225-B0C5-3F31165C68DF}"/>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9DF8C5FD-3A58-4DD0-A55E-762426099E49}"/>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8CB7D6D-33A8-4F09-9773-A2FF3574E8D7}"/>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F80E3B71-BABB-4826-9336-B62695B2FC1A}"/>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240CE8B9-8E38-4604-818C-DABA37B7361F}"/>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EAE36C80-9A46-465B-86D3-DB171BC736EB}"/>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76A4227C-8065-4642-958D-EEB229693953}"/>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FDBEF2F8-8A19-42FF-9CD6-F703CA2FD639}"/>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8EFB2E75-C08E-449C-AD19-25BDF0FDBEEA}"/>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F40F4F52-F809-4DD9-92F7-61F72F64D992}"/>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C4ECB04-1257-47B9-8754-2ED3B0D199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2C32D57-0F78-41D5-AECF-A1B370F61C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3694396-10D5-4180-92B9-18D52CFEBF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6B95386-B998-4147-98CE-8352B9FC83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E7C1567-236B-4C9B-8F27-1FEDB3D750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43430</xdr:rowOff>
    </xdr:from>
    <xdr:to>
      <xdr:col>55</xdr:col>
      <xdr:colOff>50800</xdr:colOff>
      <xdr:row>62</xdr:row>
      <xdr:rowOff>145030</xdr:rowOff>
    </xdr:to>
    <xdr:sp macro="" textlink="">
      <xdr:nvSpPr>
        <xdr:cNvPr id="244" name="楕円 243">
          <a:extLst>
            <a:ext uri="{FF2B5EF4-FFF2-40B4-BE49-F238E27FC236}">
              <a16:creationId xmlns:a16="http://schemas.microsoft.com/office/drawing/2014/main" id="{D8FD62DF-B8FD-4A51-B973-8321C714CB5B}"/>
            </a:ext>
          </a:extLst>
        </xdr:cNvPr>
        <xdr:cNvSpPr/>
      </xdr:nvSpPr>
      <xdr:spPr>
        <a:xfrm>
          <a:off x="10426700" y="10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66307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26CE928-5F9A-47C8-AD3D-999A3D9E29BE}"/>
            </a:ext>
          </a:extLst>
        </xdr:cNvPr>
        <xdr:cNvSpPr txBox="1"/>
      </xdr:nvSpPr>
      <xdr:spPr>
        <a:xfrm>
          <a:off x="10515600" y="1052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46267</xdr:rowOff>
    </xdr:from>
    <xdr:to>
      <xdr:col>50</xdr:col>
      <xdr:colOff>165100</xdr:colOff>
      <xdr:row>62</xdr:row>
      <xdr:rowOff>147867</xdr:rowOff>
    </xdr:to>
    <xdr:sp macro="" textlink="">
      <xdr:nvSpPr>
        <xdr:cNvPr id="246" name="楕円 245">
          <a:extLst>
            <a:ext uri="{FF2B5EF4-FFF2-40B4-BE49-F238E27FC236}">
              <a16:creationId xmlns:a16="http://schemas.microsoft.com/office/drawing/2014/main" id="{826A2C61-6424-40AA-B4EF-BBCB144231FE}"/>
            </a:ext>
          </a:extLst>
        </xdr:cNvPr>
        <xdr:cNvSpPr/>
      </xdr:nvSpPr>
      <xdr:spPr>
        <a:xfrm>
          <a:off x="9588500" y="10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94230</xdr:rowOff>
    </xdr:from>
    <xdr:to>
      <xdr:col>55</xdr:col>
      <xdr:colOff>0</xdr:colOff>
      <xdr:row>62</xdr:row>
      <xdr:rowOff>97067</xdr:rowOff>
    </xdr:to>
    <xdr:cxnSp macro="">
      <xdr:nvCxnSpPr>
        <xdr:cNvPr id="247" name="直線コネクタ 246">
          <a:extLst>
            <a:ext uri="{FF2B5EF4-FFF2-40B4-BE49-F238E27FC236}">
              <a16:creationId xmlns:a16="http://schemas.microsoft.com/office/drawing/2014/main" id="{390CC5D2-DAD3-4A32-AE9A-286DDAFD36B8}"/>
            </a:ext>
          </a:extLst>
        </xdr:cNvPr>
        <xdr:cNvCxnSpPr/>
      </xdr:nvCxnSpPr>
      <xdr:spPr>
        <a:xfrm flipV="1">
          <a:off x="9639300" y="10724130"/>
          <a:ext cx="8382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52126</xdr:rowOff>
    </xdr:from>
    <xdr:to>
      <xdr:col>46</xdr:col>
      <xdr:colOff>38100</xdr:colOff>
      <xdr:row>62</xdr:row>
      <xdr:rowOff>153726</xdr:rowOff>
    </xdr:to>
    <xdr:sp macro="" textlink="">
      <xdr:nvSpPr>
        <xdr:cNvPr id="248" name="楕円 247">
          <a:extLst>
            <a:ext uri="{FF2B5EF4-FFF2-40B4-BE49-F238E27FC236}">
              <a16:creationId xmlns:a16="http://schemas.microsoft.com/office/drawing/2014/main" id="{775D04CE-BB59-4AED-BC36-C9B0E00243D5}"/>
            </a:ext>
          </a:extLst>
        </xdr:cNvPr>
        <xdr:cNvSpPr/>
      </xdr:nvSpPr>
      <xdr:spPr>
        <a:xfrm>
          <a:off x="8699500" y="106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97067</xdr:rowOff>
    </xdr:from>
    <xdr:to>
      <xdr:col>50</xdr:col>
      <xdr:colOff>114300</xdr:colOff>
      <xdr:row>62</xdr:row>
      <xdr:rowOff>102926</xdr:rowOff>
    </xdr:to>
    <xdr:cxnSp macro="">
      <xdr:nvCxnSpPr>
        <xdr:cNvPr id="249" name="直線コネクタ 248">
          <a:extLst>
            <a:ext uri="{FF2B5EF4-FFF2-40B4-BE49-F238E27FC236}">
              <a16:creationId xmlns:a16="http://schemas.microsoft.com/office/drawing/2014/main" id="{A37D99E0-7C6B-45A1-BF7C-7C2716CB14DC}"/>
            </a:ext>
          </a:extLst>
        </xdr:cNvPr>
        <xdr:cNvCxnSpPr/>
      </xdr:nvCxnSpPr>
      <xdr:spPr>
        <a:xfrm flipV="1">
          <a:off x="8750300" y="10726967"/>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55707</xdr:rowOff>
    </xdr:from>
    <xdr:to>
      <xdr:col>41</xdr:col>
      <xdr:colOff>101600</xdr:colOff>
      <xdr:row>62</xdr:row>
      <xdr:rowOff>157307</xdr:rowOff>
    </xdr:to>
    <xdr:sp macro="" textlink="">
      <xdr:nvSpPr>
        <xdr:cNvPr id="250" name="楕円 249">
          <a:extLst>
            <a:ext uri="{FF2B5EF4-FFF2-40B4-BE49-F238E27FC236}">
              <a16:creationId xmlns:a16="http://schemas.microsoft.com/office/drawing/2014/main" id="{43ECED41-F0BB-4515-9C23-20C715621E1B}"/>
            </a:ext>
          </a:extLst>
        </xdr:cNvPr>
        <xdr:cNvSpPr/>
      </xdr:nvSpPr>
      <xdr:spPr>
        <a:xfrm>
          <a:off x="7810500" y="106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102926</xdr:rowOff>
    </xdr:from>
    <xdr:to>
      <xdr:col>45</xdr:col>
      <xdr:colOff>177800</xdr:colOff>
      <xdr:row>62</xdr:row>
      <xdr:rowOff>106507</xdr:rowOff>
    </xdr:to>
    <xdr:cxnSp macro="">
      <xdr:nvCxnSpPr>
        <xdr:cNvPr id="251" name="直線コネクタ 250">
          <a:extLst>
            <a:ext uri="{FF2B5EF4-FFF2-40B4-BE49-F238E27FC236}">
              <a16:creationId xmlns:a16="http://schemas.microsoft.com/office/drawing/2014/main" id="{5E8A46AE-AB17-438F-BCB1-086A919E241B}"/>
            </a:ext>
          </a:extLst>
        </xdr:cNvPr>
        <xdr:cNvCxnSpPr/>
      </xdr:nvCxnSpPr>
      <xdr:spPr>
        <a:xfrm flipV="1">
          <a:off x="7861300" y="1073282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63669</xdr:rowOff>
    </xdr:from>
    <xdr:to>
      <xdr:col>36</xdr:col>
      <xdr:colOff>165100</xdr:colOff>
      <xdr:row>62</xdr:row>
      <xdr:rowOff>165269</xdr:rowOff>
    </xdr:to>
    <xdr:sp macro="" textlink="">
      <xdr:nvSpPr>
        <xdr:cNvPr id="252" name="楕円 251">
          <a:extLst>
            <a:ext uri="{FF2B5EF4-FFF2-40B4-BE49-F238E27FC236}">
              <a16:creationId xmlns:a16="http://schemas.microsoft.com/office/drawing/2014/main" id="{459BCE80-DF8E-4B49-9F68-0D1B41F47FC7}"/>
            </a:ext>
          </a:extLst>
        </xdr:cNvPr>
        <xdr:cNvSpPr/>
      </xdr:nvSpPr>
      <xdr:spPr>
        <a:xfrm>
          <a:off x="6921500" y="106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106507</xdr:rowOff>
    </xdr:from>
    <xdr:to>
      <xdr:col>41</xdr:col>
      <xdr:colOff>50800</xdr:colOff>
      <xdr:row>62</xdr:row>
      <xdr:rowOff>114469</xdr:rowOff>
    </xdr:to>
    <xdr:cxnSp macro="">
      <xdr:nvCxnSpPr>
        <xdr:cNvPr id="253" name="直線コネクタ 252">
          <a:extLst>
            <a:ext uri="{FF2B5EF4-FFF2-40B4-BE49-F238E27FC236}">
              <a16:creationId xmlns:a16="http://schemas.microsoft.com/office/drawing/2014/main" id="{8F84444D-2BA2-4BE7-9D80-534849418149}"/>
            </a:ext>
          </a:extLst>
        </xdr:cNvPr>
        <xdr:cNvCxnSpPr/>
      </xdr:nvCxnSpPr>
      <xdr:spPr>
        <a:xfrm flipV="1">
          <a:off x="6972300" y="10736407"/>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DF10E132-E0AA-4215-9240-0186251781EB}"/>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CBE8973-F20B-4856-9FFF-C7C4B50430F3}"/>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EEEA4C2-CB1E-4264-82D0-3C4A04E0A910}"/>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FFD41E5-45E0-414C-9225-53BB0BA5B0E4}"/>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164394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11A9B153-0F38-41B6-8B08-8E29C3D56AE0}"/>
            </a:ext>
          </a:extLst>
        </xdr:cNvPr>
        <xdr:cNvSpPr txBox="1"/>
      </xdr:nvSpPr>
      <xdr:spPr>
        <a:xfrm>
          <a:off x="9327095" y="104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144853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1A505477-654D-4C9D-88F5-D6F38E04E7B9}"/>
            </a:ext>
          </a:extLst>
        </xdr:cNvPr>
        <xdr:cNvSpPr txBox="1"/>
      </xdr:nvSpPr>
      <xdr:spPr>
        <a:xfrm>
          <a:off x="8450795" y="107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148434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D52DB622-65FB-4E95-98B5-8C7C0DAEAE54}"/>
            </a:ext>
          </a:extLst>
        </xdr:cNvPr>
        <xdr:cNvSpPr txBox="1"/>
      </xdr:nvSpPr>
      <xdr:spPr>
        <a:xfrm>
          <a:off x="7561795" y="107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156396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1613238-69E8-4E5E-8944-5FA0B74085D8}"/>
            </a:ext>
          </a:extLst>
        </xdr:cNvPr>
        <xdr:cNvSpPr txBox="1"/>
      </xdr:nvSpPr>
      <xdr:spPr>
        <a:xfrm>
          <a:off x="6672795" y="1078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97C1AE9-CCA3-4BA5-8639-843CAE38E9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AA6C61E-5685-4022-854C-FEFC01B8EF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0BF92EF-1694-49A6-8BDD-A367DE5F4BE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8ED6FC7-A8E7-470F-80D3-E3590F2007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F67B973-E955-4EBB-85B0-B0FCC14CB1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F81637A-D2E2-461A-8615-6353906180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D7FAA46-D8E2-4510-8F6B-86218A800B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0DDA953-DED3-414C-AE6F-1A9C899D6D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06A511D-DEE5-46B2-A85F-7948F27204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A9423A3-192F-4764-B44C-87EAA140CA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13FE761-2252-4800-B367-088964CC51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9AACE01-0408-427B-898E-6D54BDE9132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95FAECFB-6AE3-4558-8B89-205219F55B0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370A0F0-0C0F-46D7-9943-366D4EE1EAD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4063531-1945-4B0B-82BB-1D71209B428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1C5DD2CF-9DC5-4AC2-9041-A606BE13935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D17FEDC-F4AB-4B89-AA54-3DE2B37EF1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29732E9-CEF6-4A39-A5F3-623CB7948B1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76F25FF0-1BC8-4839-80A2-7DE0453A4AB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CB5E8704-CCF7-401E-ADB3-CFBC2711D9C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B791C08-36D1-45FD-B0D7-02690039410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5EB69E28-DB0C-462A-A1FB-D915084558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ED16D773-530E-40BC-9B4E-FBB32DAA888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AC75CC7-0C91-45DC-8E8B-B105D4302D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0BD46B8-FCCD-4197-B1C1-01B765756A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33A5255-7114-4197-9629-89F30F5F5AFD}"/>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9B1DB054-4F8B-40BF-B190-7F9C00E2B1D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846D5992-E2FD-4561-BB38-334AEA493F5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AC5CFE5D-1CF0-47F9-B4BF-5B462201BB62}"/>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90F9D52C-3034-45EA-BBC8-050359854BF5}"/>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C655813C-7612-4335-AAE7-708E78340B3D}"/>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5D20922F-2426-4C98-891E-B528FF9E1C17}"/>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4ADB87E6-540F-49FF-A31C-169585E7FF6D}"/>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B5E6741B-D5D5-43E3-AD8F-279F678ED182}"/>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9AAA1F20-8E94-4F62-B8BF-1CA60BB5BF5A}"/>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ABD4CACB-2997-45B4-A587-9018A14DB759}"/>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E62BEBA-BE90-46AA-9773-932AD0B43A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D2C7E1A-AB04-49CE-B4D3-5CFD98C8FB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0D02848-ECAA-4F6E-B2A0-3FFEF4CEF2F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FA5EBDC-9EC8-46A5-AE69-39D53F1DA7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0F8DCB3-77A7-4E57-8555-3D7784899F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50981</xdr:rowOff>
    </xdr:from>
    <xdr:to>
      <xdr:col>24</xdr:col>
      <xdr:colOff>114300</xdr:colOff>
      <xdr:row>85</xdr:row>
      <xdr:rowOff>152581</xdr:rowOff>
    </xdr:to>
    <xdr:sp macro="" textlink="">
      <xdr:nvSpPr>
        <xdr:cNvPr id="303" name="楕円 302">
          <a:extLst>
            <a:ext uri="{FF2B5EF4-FFF2-40B4-BE49-F238E27FC236}">
              <a16:creationId xmlns:a16="http://schemas.microsoft.com/office/drawing/2014/main" id="{90D36760-8E20-49F0-BD03-A848ED7380A3}"/>
            </a:ext>
          </a:extLst>
        </xdr:cNvPr>
        <xdr:cNvSpPr/>
      </xdr:nvSpPr>
      <xdr:spPr>
        <a:xfrm>
          <a:off x="4584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29408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E4838C1-D0CB-4354-A76A-C80E6F3221AE}"/>
            </a:ext>
          </a:extLst>
        </xdr:cNvPr>
        <xdr:cNvSpPr txBox="1"/>
      </xdr:nvSpPr>
      <xdr:spPr>
        <a:xfrm>
          <a:off x="4673600"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46082</xdr:rowOff>
    </xdr:from>
    <xdr:to>
      <xdr:col>20</xdr:col>
      <xdr:colOff>38100</xdr:colOff>
      <xdr:row>85</xdr:row>
      <xdr:rowOff>147682</xdr:rowOff>
    </xdr:to>
    <xdr:sp macro="" textlink="">
      <xdr:nvSpPr>
        <xdr:cNvPr id="305" name="楕円 304">
          <a:extLst>
            <a:ext uri="{FF2B5EF4-FFF2-40B4-BE49-F238E27FC236}">
              <a16:creationId xmlns:a16="http://schemas.microsoft.com/office/drawing/2014/main" id="{51E6424B-01A5-4828-899C-EBAD1D6FE31D}"/>
            </a:ext>
          </a:extLst>
        </xdr:cNvPr>
        <xdr:cNvSpPr/>
      </xdr:nvSpPr>
      <xdr:spPr>
        <a:xfrm>
          <a:off x="3746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96882</xdr:rowOff>
    </xdr:from>
    <xdr:to>
      <xdr:col>24</xdr:col>
      <xdr:colOff>63500</xdr:colOff>
      <xdr:row>85</xdr:row>
      <xdr:rowOff>101781</xdr:rowOff>
    </xdr:to>
    <xdr:cxnSp macro="">
      <xdr:nvCxnSpPr>
        <xdr:cNvPr id="306" name="直線コネクタ 305">
          <a:extLst>
            <a:ext uri="{FF2B5EF4-FFF2-40B4-BE49-F238E27FC236}">
              <a16:creationId xmlns:a16="http://schemas.microsoft.com/office/drawing/2014/main" id="{383C2B02-3286-497F-B629-45F88E603FCE}"/>
            </a:ext>
          </a:extLst>
        </xdr:cNvPr>
        <xdr:cNvCxnSpPr/>
      </xdr:nvCxnSpPr>
      <xdr:spPr>
        <a:xfrm>
          <a:off x="3797300" y="1467013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34652</xdr:rowOff>
    </xdr:from>
    <xdr:to>
      <xdr:col>15</xdr:col>
      <xdr:colOff>101600</xdr:colOff>
      <xdr:row>85</xdr:row>
      <xdr:rowOff>136252</xdr:rowOff>
    </xdr:to>
    <xdr:sp macro="" textlink="">
      <xdr:nvSpPr>
        <xdr:cNvPr id="307" name="楕円 306">
          <a:extLst>
            <a:ext uri="{FF2B5EF4-FFF2-40B4-BE49-F238E27FC236}">
              <a16:creationId xmlns:a16="http://schemas.microsoft.com/office/drawing/2014/main" id="{E9DABD0A-52A6-4D7F-BC07-6891B5F2BE55}"/>
            </a:ext>
          </a:extLst>
        </xdr:cNvPr>
        <xdr:cNvSpPr/>
      </xdr:nvSpPr>
      <xdr:spPr>
        <a:xfrm>
          <a:off x="2857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85452</xdr:rowOff>
    </xdr:from>
    <xdr:to>
      <xdr:col>19</xdr:col>
      <xdr:colOff>177800</xdr:colOff>
      <xdr:row>85</xdr:row>
      <xdr:rowOff>96882</xdr:rowOff>
    </xdr:to>
    <xdr:cxnSp macro="">
      <xdr:nvCxnSpPr>
        <xdr:cNvPr id="308" name="直線コネクタ 307">
          <a:extLst>
            <a:ext uri="{FF2B5EF4-FFF2-40B4-BE49-F238E27FC236}">
              <a16:creationId xmlns:a16="http://schemas.microsoft.com/office/drawing/2014/main" id="{44F8FB94-AA1B-4447-8DA0-DCA535937F1F}"/>
            </a:ext>
          </a:extLst>
        </xdr:cNvPr>
        <xdr:cNvCxnSpPr/>
      </xdr:nvCxnSpPr>
      <xdr:spPr>
        <a:xfrm>
          <a:off x="2908300" y="146587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3629</xdr:rowOff>
    </xdr:from>
    <xdr:to>
      <xdr:col>10</xdr:col>
      <xdr:colOff>165100</xdr:colOff>
      <xdr:row>85</xdr:row>
      <xdr:rowOff>105229</xdr:rowOff>
    </xdr:to>
    <xdr:sp macro="" textlink="">
      <xdr:nvSpPr>
        <xdr:cNvPr id="309" name="楕円 308">
          <a:extLst>
            <a:ext uri="{FF2B5EF4-FFF2-40B4-BE49-F238E27FC236}">
              <a16:creationId xmlns:a16="http://schemas.microsoft.com/office/drawing/2014/main" id="{D87D6947-6C70-42B7-BBC9-AC1973893F2E}"/>
            </a:ext>
          </a:extLst>
        </xdr:cNvPr>
        <xdr:cNvSpPr/>
      </xdr:nvSpPr>
      <xdr:spPr>
        <a:xfrm>
          <a:off x="1968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54429</xdr:rowOff>
    </xdr:from>
    <xdr:to>
      <xdr:col>15</xdr:col>
      <xdr:colOff>50800</xdr:colOff>
      <xdr:row>85</xdr:row>
      <xdr:rowOff>85452</xdr:rowOff>
    </xdr:to>
    <xdr:cxnSp macro="">
      <xdr:nvCxnSpPr>
        <xdr:cNvPr id="310" name="直線コネクタ 309">
          <a:extLst>
            <a:ext uri="{FF2B5EF4-FFF2-40B4-BE49-F238E27FC236}">
              <a16:creationId xmlns:a16="http://schemas.microsoft.com/office/drawing/2014/main" id="{25307B67-2113-451B-8B69-60D2C464C846}"/>
            </a:ext>
          </a:extLst>
        </xdr:cNvPr>
        <xdr:cNvCxnSpPr/>
      </xdr:nvCxnSpPr>
      <xdr:spPr>
        <a:xfrm>
          <a:off x="2019300" y="146276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142421</xdr:rowOff>
    </xdr:from>
    <xdr:to>
      <xdr:col>6</xdr:col>
      <xdr:colOff>38100</xdr:colOff>
      <xdr:row>85</xdr:row>
      <xdr:rowOff>72571</xdr:rowOff>
    </xdr:to>
    <xdr:sp macro="" textlink="">
      <xdr:nvSpPr>
        <xdr:cNvPr id="311" name="楕円 310">
          <a:extLst>
            <a:ext uri="{FF2B5EF4-FFF2-40B4-BE49-F238E27FC236}">
              <a16:creationId xmlns:a16="http://schemas.microsoft.com/office/drawing/2014/main" id="{6C09CB43-DBFA-49CD-8828-6AF3BAB85E69}"/>
            </a:ext>
          </a:extLst>
        </xdr:cNvPr>
        <xdr:cNvSpPr/>
      </xdr:nvSpPr>
      <xdr:spPr>
        <a:xfrm>
          <a:off x="1079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21771</xdr:rowOff>
    </xdr:from>
    <xdr:to>
      <xdr:col>10</xdr:col>
      <xdr:colOff>114300</xdr:colOff>
      <xdr:row>85</xdr:row>
      <xdr:rowOff>54429</xdr:rowOff>
    </xdr:to>
    <xdr:cxnSp macro="">
      <xdr:nvCxnSpPr>
        <xdr:cNvPr id="312" name="直線コネクタ 311">
          <a:extLst>
            <a:ext uri="{FF2B5EF4-FFF2-40B4-BE49-F238E27FC236}">
              <a16:creationId xmlns:a16="http://schemas.microsoft.com/office/drawing/2014/main" id="{89758397-0F25-4748-8E24-EC3A96343EC3}"/>
            </a:ext>
          </a:extLst>
        </xdr:cNvPr>
        <xdr:cNvCxnSpPr/>
      </xdr:nvCxnSpPr>
      <xdr:spPr>
        <a:xfrm>
          <a:off x="1130300" y="145950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a:extLst>
            <a:ext uri="{FF2B5EF4-FFF2-40B4-BE49-F238E27FC236}">
              <a16:creationId xmlns:a16="http://schemas.microsoft.com/office/drawing/2014/main" id="{736CF72A-CB52-4FEC-99F6-377A7D74AEB2}"/>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E79867C6-3B0B-407E-AB83-CB2FC4D0D48F}"/>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6710D5FD-FB99-4649-BF3A-DF34DECCB791}"/>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AC7F17BB-A81B-43FB-9B8E-27D7C6AC6977}"/>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138809</xdr:rowOff>
    </xdr:from>
    <xdr:ext cx="405111" cy="259045"/>
    <xdr:sp macro="" textlink="">
      <xdr:nvSpPr>
        <xdr:cNvPr id="317" name="n_1mainValue【公営住宅】&#10;有形固定資産減価償却率">
          <a:extLst>
            <a:ext uri="{FF2B5EF4-FFF2-40B4-BE49-F238E27FC236}">
              <a16:creationId xmlns:a16="http://schemas.microsoft.com/office/drawing/2014/main" id="{37422A2F-FA4F-4901-9AAB-B2FF92ACACF6}"/>
            </a:ext>
          </a:extLst>
        </xdr:cNvPr>
        <xdr:cNvSpPr txBox="1"/>
      </xdr:nvSpPr>
      <xdr:spPr>
        <a:xfrm>
          <a:off x="35820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127379</xdr:rowOff>
    </xdr:from>
    <xdr:ext cx="405111" cy="259045"/>
    <xdr:sp macro="" textlink="">
      <xdr:nvSpPr>
        <xdr:cNvPr id="318" name="n_2mainValue【公営住宅】&#10;有形固定資産減価償却率">
          <a:extLst>
            <a:ext uri="{FF2B5EF4-FFF2-40B4-BE49-F238E27FC236}">
              <a16:creationId xmlns:a16="http://schemas.microsoft.com/office/drawing/2014/main" id="{068726D9-BE21-49EB-922C-A85ECE815B7B}"/>
            </a:ext>
          </a:extLst>
        </xdr:cNvPr>
        <xdr:cNvSpPr txBox="1"/>
      </xdr:nvSpPr>
      <xdr:spPr>
        <a:xfrm>
          <a:off x="2705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121756</xdr:rowOff>
    </xdr:from>
    <xdr:ext cx="405111" cy="259045"/>
    <xdr:sp macro="" textlink="">
      <xdr:nvSpPr>
        <xdr:cNvPr id="319" name="n_3mainValue【公営住宅】&#10;有形固定資産減価償却率">
          <a:extLst>
            <a:ext uri="{FF2B5EF4-FFF2-40B4-BE49-F238E27FC236}">
              <a16:creationId xmlns:a16="http://schemas.microsoft.com/office/drawing/2014/main" id="{6F1B6293-81E5-446A-B43D-E56D3775E3CE}"/>
            </a:ext>
          </a:extLst>
        </xdr:cNvPr>
        <xdr:cNvSpPr txBox="1"/>
      </xdr:nvSpPr>
      <xdr:spPr>
        <a:xfrm>
          <a:off x="1816744" y="14352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63698</xdr:rowOff>
    </xdr:from>
    <xdr:ext cx="405111" cy="259045"/>
    <xdr:sp macro="" textlink="">
      <xdr:nvSpPr>
        <xdr:cNvPr id="320" name="n_4mainValue【公営住宅】&#10;有形固定資産減価償却率">
          <a:extLst>
            <a:ext uri="{FF2B5EF4-FFF2-40B4-BE49-F238E27FC236}">
              <a16:creationId xmlns:a16="http://schemas.microsoft.com/office/drawing/2014/main" id="{FFF70F9F-B3E8-41CD-BD15-1D4210675F3D}"/>
            </a:ext>
          </a:extLst>
        </xdr:cNvPr>
        <xdr:cNvSpPr txBox="1"/>
      </xdr:nvSpPr>
      <xdr:spPr>
        <a:xfrm>
          <a:off x="927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FB7E55C-F3E9-480E-89E9-1E71FC5A85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B6494AF-670F-4997-9353-B0326512D2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3DA621C-011B-4A4B-ACE9-5FA4C338B9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7B1AC02-BBE8-479A-837F-88CA35B8AB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D3394AF-B8BA-4D28-A88A-10B466C809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C8CAC77-9B14-4E9B-B8C2-875566B54D9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E735F74-AEEB-4218-8988-0D3890C8B4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37E70BD-C85D-4D35-BCF8-DA5948B854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371270F-8E44-4DC9-9E94-8C7686AE3D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CD7EBDF-C726-4E7C-BA96-49D4CB5A32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F14CB066-97DF-4399-979B-4D85B50C8B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F258DC44-366B-44EF-8806-A0C29C6233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ADB9D5DA-B3FE-4E74-BE9E-A93B46DD1B6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3863EC74-6FC5-4012-B5F2-281F418734B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35AE1CDB-8ECD-47A7-BD22-12ED2A477C7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335A13C4-3CDC-4697-9783-93548D67A5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3854D8E4-CB68-46D9-AAD5-6832779544C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AF8A1CA9-E53F-495A-A436-234B9079632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96D7879-8CA0-4CB5-BB70-D3A2E3F85C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D2409E62-9DA7-409E-BF78-B922F5CFE5D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60BD880-D05E-43CD-B3E6-408D689BFA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62746A38-B05B-41A8-BBF2-E7D992068E7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B46EE536-96F1-42F2-AE09-8B362644A1B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9585C744-C365-4C4C-99DA-B24C2D63E2EE}"/>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08B75FA1-5710-4CE4-8E1B-90B01C1D1C00}"/>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51620ED6-23B1-4530-9D69-A9B5AA068320}"/>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1B80330D-20BB-42E7-9E71-03BA143D1388}"/>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F2A6F313-4117-4BFB-AE04-110251E2BD17}"/>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id="{05F34C0C-D889-4282-A266-D62A41A10FA5}"/>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5DBA751A-D5EB-45FD-B168-D8E18E137DD3}"/>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14FAD709-F595-426F-9891-6F5D76BD4C3C}"/>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B0EC0D8D-6526-4F69-BACF-D3E5E63F2E00}"/>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DD225562-27BC-4D00-930F-377EC8041F02}"/>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B58E16D9-4378-45F8-958B-A46F033BE050}"/>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25F3476-22FE-44EC-AB1B-91BC8EC028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109DC5C-16F4-4011-A540-531146ABD9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3274D3D-F4D2-4339-8D56-6A7A3FF903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1D326C1-3A1B-42EF-AA55-F35794F666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0DD9CCA-2D69-4F05-A1B5-8203C7CB1C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99822</xdr:rowOff>
    </xdr:from>
    <xdr:to>
      <xdr:col>55</xdr:col>
      <xdr:colOff>50800</xdr:colOff>
      <xdr:row>85</xdr:row>
      <xdr:rowOff>29972</xdr:rowOff>
    </xdr:to>
    <xdr:sp macro="" textlink="">
      <xdr:nvSpPr>
        <xdr:cNvPr id="360" name="楕円 359">
          <a:extLst>
            <a:ext uri="{FF2B5EF4-FFF2-40B4-BE49-F238E27FC236}">
              <a16:creationId xmlns:a16="http://schemas.microsoft.com/office/drawing/2014/main" id="{2242485D-79AD-42EC-830B-481583288A34}"/>
            </a:ext>
          </a:extLst>
        </xdr:cNvPr>
        <xdr:cNvSpPr/>
      </xdr:nvSpPr>
      <xdr:spPr>
        <a:xfrm>
          <a:off x="10426700" y="145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122699</xdr:rowOff>
    </xdr:from>
    <xdr:ext cx="469744" cy="259045"/>
    <xdr:sp macro="" textlink="">
      <xdr:nvSpPr>
        <xdr:cNvPr id="361" name="【公営住宅】&#10;一人当たり面積該当値テキスト">
          <a:extLst>
            <a:ext uri="{FF2B5EF4-FFF2-40B4-BE49-F238E27FC236}">
              <a16:creationId xmlns:a16="http://schemas.microsoft.com/office/drawing/2014/main" id="{52513BDA-3D69-49A6-8BAE-EB90F0175C7F}"/>
            </a:ext>
          </a:extLst>
        </xdr:cNvPr>
        <xdr:cNvSpPr txBox="1"/>
      </xdr:nvSpPr>
      <xdr:spPr>
        <a:xfrm>
          <a:off x="10515600" y="1435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103251</xdr:rowOff>
    </xdr:from>
    <xdr:to>
      <xdr:col>50</xdr:col>
      <xdr:colOff>165100</xdr:colOff>
      <xdr:row>85</xdr:row>
      <xdr:rowOff>33401</xdr:rowOff>
    </xdr:to>
    <xdr:sp macro="" textlink="">
      <xdr:nvSpPr>
        <xdr:cNvPr id="362" name="楕円 361">
          <a:extLst>
            <a:ext uri="{FF2B5EF4-FFF2-40B4-BE49-F238E27FC236}">
              <a16:creationId xmlns:a16="http://schemas.microsoft.com/office/drawing/2014/main" id="{DB3AB116-904B-48BB-9216-DED734B6CFEC}"/>
            </a:ext>
          </a:extLst>
        </xdr:cNvPr>
        <xdr:cNvSpPr/>
      </xdr:nvSpPr>
      <xdr:spPr>
        <a:xfrm>
          <a:off x="9588500" y="145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150622</xdr:rowOff>
    </xdr:from>
    <xdr:to>
      <xdr:col>55</xdr:col>
      <xdr:colOff>0</xdr:colOff>
      <xdr:row>84</xdr:row>
      <xdr:rowOff>154051</xdr:rowOff>
    </xdr:to>
    <xdr:cxnSp macro="">
      <xdr:nvCxnSpPr>
        <xdr:cNvPr id="363" name="直線コネクタ 362">
          <a:extLst>
            <a:ext uri="{FF2B5EF4-FFF2-40B4-BE49-F238E27FC236}">
              <a16:creationId xmlns:a16="http://schemas.microsoft.com/office/drawing/2014/main" id="{AA9BD63E-EDE0-43DD-9F21-4D5298942E25}"/>
            </a:ext>
          </a:extLst>
        </xdr:cNvPr>
        <xdr:cNvCxnSpPr/>
      </xdr:nvCxnSpPr>
      <xdr:spPr>
        <a:xfrm flipV="1">
          <a:off x="9639300" y="1455242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110489</xdr:rowOff>
    </xdr:from>
    <xdr:to>
      <xdr:col>46</xdr:col>
      <xdr:colOff>38100</xdr:colOff>
      <xdr:row>85</xdr:row>
      <xdr:rowOff>40639</xdr:rowOff>
    </xdr:to>
    <xdr:sp macro="" textlink="">
      <xdr:nvSpPr>
        <xdr:cNvPr id="364" name="楕円 363">
          <a:extLst>
            <a:ext uri="{FF2B5EF4-FFF2-40B4-BE49-F238E27FC236}">
              <a16:creationId xmlns:a16="http://schemas.microsoft.com/office/drawing/2014/main" id="{0CB5A496-0B31-4D4C-AD32-DE64ECBD28BE}"/>
            </a:ext>
          </a:extLst>
        </xdr:cNvPr>
        <xdr:cNvSpPr/>
      </xdr:nvSpPr>
      <xdr:spPr>
        <a:xfrm>
          <a:off x="8699500" y="145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154051</xdr:rowOff>
    </xdr:from>
    <xdr:to>
      <xdr:col>50</xdr:col>
      <xdr:colOff>114300</xdr:colOff>
      <xdr:row>84</xdr:row>
      <xdr:rowOff>161289</xdr:rowOff>
    </xdr:to>
    <xdr:cxnSp macro="">
      <xdr:nvCxnSpPr>
        <xdr:cNvPr id="365" name="直線コネクタ 364">
          <a:extLst>
            <a:ext uri="{FF2B5EF4-FFF2-40B4-BE49-F238E27FC236}">
              <a16:creationId xmlns:a16="http://schemas.microsoft.com/office/drawing/2014/main" id="{2DE6C17F-6DB4-48AA-8318-236DE0F4DF1E}"/>
            </a:ext>
          </a:extLst>
        </xdr:cNvPr>
        <xdr:cNvCxnSpPr/>
      </xdr:nvCxnSpPr>
      <xdr:spPr>
        <a:xfrm flipV="1">
          <a:off x="8750300" y="145558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114936</xdr:rowOff>
    </xdr:from>
    <xdr:to>
      <xdr:col>41</xdr:col>
      <xdr:colOff>101600</xdr:colOff>
      <xdr:row>85</xdr:row>
      <xdr:rowOff>45086</xdr:rowOff>
    </xdr:to>
    <xdr:sp macro="" textlink="">
      <xdr:nvSpPr>
        <xdr:cNvPr id="366" name="楕円 365">
          <a:extLst>
            <a:ext uri="{FF2B5EF4-FFF2-40B4-BE49-F238E27FC236}">
              <a16:creationId xmlns:a16="http://schemas.microsoft.com/office/drawing/2014/main" id="{7DCDB0E9-3A36-4DF6-AFD3-0875E0F0888B}"/>
            </a:ext>
          </a:extLst>
        </xdr:cNvPr>
        <xdr:cNvSpPr/>
      </xdr:nvSpPr>
      <xdr:spPr>
        <a:xfrm>
          <a:off x="7810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161289</xdr:rowOff>
    </xdr:from>
    <xdr:to>
      <xdr:col>45</xdr:col>
      <xdr:colOff>177800</xdr:colOff>
      <xdr:row>84</xdr:row>
      <xdr:rowOff>165736</xdr:rowOff>
    </xdr:to>
    <xdr:cxnSp macro="">
      <xdr:nvCxnSpPr>
        <xdr:cNvPr id="367" name="直線コネクタ 366">
          <a:extLst>
            <a:ext uri="{FF2B5EF4-FFF2-40B4-BE49-F238E27FC236}">
              <a16:creationId xmlns:a16="http://schemas.microsoft.com/office/drawing/2014/main" id="{C0A1B0C8-D1AB-4E80-9766-3DCAC4F923B4}"/>
            </a:ext>
          </a:extLst>
        </xdr:cNvPr>
        <xdr:cNvCxnSpPr/>
      </xdr:nvCxnSpPr>
      <xdr:spPr>
        <a:xfrm flipV="1">
          <a:off x="7861300" y="14563089"/>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120396</xdr:rowOff>
    </xdr:from>
    <xdr:to>
      <xdr:col>36</xdr:col>
      <xdr:colOff>165100</xdr:colOff>
      <xdr:row>85</xdr:row>
      <xdr:rowOff>50546</xdr:rowOff>
    </xdr:to>
    <xdr:sp macro="" textlink="">
      <xdr:nvSpPr>
        <xdr:cNvPr id="368" name="楕円 367">
          <a:extLst>
            <a:ext uri="{FF2B5EF4-FFF2-40B4-BE49-F238E27FC236}">
              <a16:creationId xmlns:a16="http://schemas.microsoft.com/office/drawing/2014/main" id="{2FCB86A4-163A-496E-B179-0043AFFA757F}"/>
            </a:ext>
          </a:extLst>
        </xdr:cNvPr>
        <xdr:cNvSpPr/>
      </xdr:nvSpPr>
      <xdr:spPr>
        <a:xfrm>
          <a:off x="6921500" y="145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165736</xdr:rowOff>
    </xdr:from>
    <xdr:to>
      <xdr:col>41</xdr:col>
      <xdr:colOff>50800</xdr:colOff>
      <xdr:row>84</xdr:row>
      <xdr:rowOff>171196</xdr:rowOff>
    </xdr:to>
    <xdr:cxnSp macro="">
      <xdr:nvCxnSpPr>
        <xdr:cNvPr id="369" name="直線コネクタ 368">
          <a:extLst>
            <a:ext uri="{FF2B5EF4-FFF2-40B4-BE49-F238E27FC236}">
              <a16:creationId xmlns:a16="http://schemas.microsoft.com/office/drawing/2014/main" id="{CC68437A-1D30-4017-A0D4-FD0E29B0F8DB}"/>
            </a:ext>
          </a:extLst>
        </xdr:cNvPr>
        <xdr:cNvCxnSpPr/>
      </xdr:nvCxnSpPr>
      <xdr:spPr>
        <a:xfrm flipV="1">
          <a:off x="6972300" y="14567536"/>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id="{A637C435-5EE1-48D7-86E8-97B48946E917}"/>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id="{E080861A-A983-4A57-8FBB-FE848F9EB378}"/>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id="{7BF2CE5E-80FF-42C6-8ECF-971850967064}"/>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a:extLst>
            <a:ext uri="{FF2B5EF4-FFF2-40B4-BE49-F238E27FC236}">
              <a16:creationId xmlns:a16="http://schemas.microsoft.com/office/drawing/2014/main" id="{636A4E81-939E-4FD1-9D0D-5F419B0348C5}"/>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49928</xdr:rowOff>
    </xdr:from>
    <xdr:ext cx="469744" cy="259045"/>
    <xdr:sp macro="" textlink="">
      <xdr:nvSpPr>
        <xdr:cNvPr id="374" name="n_1mainValue【公営住宅】&#10;一人当たり面積">
          <a:extLst>
            <a:ext uri="{FF2B5EF4-FFF2-40B4-BE49-F238E27FC236}">
              <a16:creationId xmlns:a16="http://schemas.microsoft.com/office/drawing/2014/main" id="{9A196F72-C499-41B4-8BA3-99EC1EFBE6BB}"/>
            </a:ext>
          </a:extLst>
        </xdr:cNvPr>
        <xdr:cNvSpPr txBox="1"/>
      </xdr:nvSpPr>
      <xdr:spPr>
        <a:xfrm>
          <a:off x="9391727" y="1428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57166</xdr:rowOff>
    </xdr:from>
    <xdr:ext cx="469744" cy="259045"/>
    <xdr:sp macro="" textlink="">
      <xdr:nvSpPr>
        <xdr:cNvPr id="375" name="n_2mainValue【公営住宅】&#10;一人当たり面積">
          <a:extLst>
            <a:ext uri="{FF2B5EF4-FFF2-40B4-BE49-F238E27FC236}">
              <a16:creationId xmlns:a16="http://schemas.microsoft.com/office/drawing/2014/main" id="{6BA68E39-576F-437C-9452-D553A1AED62E}"/>
            </a:ext>
          </a:extLst>
        </xdr:cNvPr>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61613</xdr:rowOff>
    </xdr:from>
    <xdr:ext cx="469744" cy="259045"/>
    <xdr:sp macro="" textlink="">
      <xdr:nvSpPr>
        <xdr:cNvPr id="376" name="n_3mainValue【公営住宅】&#10;一人当たり面積">
          <a:extLst>
            <a:ext uri="{FF2B5EF4-FFF2-40B4-BE49-F238E27FC236}">
              <a16:creationId xmlns:a16="http://schemas.microsoft.com/office/drawing/2014/main" id="{9426C2E4-34F5-443F-96D8-09D50A365148}"/>
            </a:ext>
          </a:extLst>
        </xdr:cNvPr>
        <xdr:cNvSpPr txBox="1"/>
      </xdr:nvSpPr>
      <xdr:spPr>
        <a:xfrm>
          <a:off x="7626427" y="142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67073</xdr:rowOff>
    </xdr:from>
    <xdr:ext cx="469744" cy="259045"/>
    <xdr:sp macro="" textlink="">
      <xdr:nvSpPr>
        <xdr:cNvPr id="377" name="n_4mainValue【公営住宅】&#10;一人当たり面積">
          <a:extLst>
            <a:ext uri="{FF2B5EF4-FFF2-40B4-BE49-F238E27FC236}">
              <a16:creationId xmlns:a16="http://schemas.microsoft.com/office/drawing/2014/main" id="{491290FE-8F30-4848-979E-E0A4878A7D80}"/>
            </a:ext>
          </a:extLst>
        </xdr:cNvPr>
        <xdr:cNvSpPr txBox="1"/>
      </xdr:nvSpPr>
      <xdr:spPr>
        <a:xfrm>
          <a:off x="6737427" y="1429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D271E9B-2FEF-43F7-AA08-8A6166D26A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9DAA856-55C1-483E-90C1-F7AF77CEF4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435B9FD-4ED4-40F1-94A9-09B400CFC3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3724D29B-1DEA-4C43-8DC2-64F6480884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83E4305-E1A7-4293-98E5-060E771093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3E2B3298-BD6E-4174-A3A4-E0537700BE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81900AC9-9BBD-4A94-9F45-72FD33AB49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421EDDD-6B5B-4E9D-9E06-FF12F204EC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71A0728-7DEC-4996-9A42-B1A5C664C67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F7812682-3358-4865-ABF4-6D4E915AAAC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a:extLst>
            <a:ext uri="{FF2B5EF4-FFF2-40B4-BE49-F238E27FC236}">
              <a16:creationId xmlns:a16="http://schemas.microsoft.com/office/drawing/2014/main" id="{68337186-4519-43B7-9964-5DA7A7A07E48}"/>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D115B027-25F1-4525-84EB-2E8264646DD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0" name="テキスト ボックス 389">
          <a:extLst>
            <a:ext uri="{FF2B5EF4-FFF2-40B4-BE49-F238E27FC236}">
              <a16:creationId xmlns:a16="http://schemas.microsoft.com/office/drawing/2014/main" id="{7CD77468-2C87-4A3B-8AAC-4374751DF789}"/>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C6AB05AA-27FF-47E1-99C6-51EC5EBF854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E784A617-7A7E-4AC5-9D60-120EC4378AA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9F9AAE9F-B13F-4CBE-A141-37AACE6E4A1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75B2F04B-CB30-498E-A857-49B437F0F95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A4C219C-A90A-46FF-8B14-385E14AFC88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9F5491D3-8334-4F59-AEC8-4909DD2B7EC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1BD60E0E-153E-409E-B00B-546D4F76E73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247F6332-8828-46ED-BDA1-5DCEBC9E22C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7117A7E5-0CA0-4EA9-B585-C69EA4C6542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0" name="テキスト ボックス 399">
          <a:extLst>
            <a:ext uri="{FF2B5EF4-FFF2-40B4-BE49-F238E27FC236}">
              <a16:creationId xmlns:a16="http://schemas.microsoft.com/office/drawing/2014/main" id="{6688F349-A329-4E01-9A05-B5457375F6E4}"/>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6A5C6A62-B5A0-4215-8789-088A5853374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2" name="テキスト ボックス 401">
          <a:extLst>
            <a:ext uri="{FF2B5EF4-FFF2-40B4-BE49-F238E27FC236}">
              <a16:creationId xmlns:a16="http://schemas.microsoft.com/office/drawing/2014/main" id="{822B6FC2-AA81-47C2-923E-813DC0EF112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309DB69C-DF41-4E78-A50B-BCD1A5ADFE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21771</xdr:rowOff>
    </xdr:from>
    <xdr:to>
      <xdr:col>24</xdr:col>
      <xdr:colOff>62865</xdr:colOff>
      <xdr:row>108</xdr:row>
      <xdr:rowOff>43543</xdr:rowOff>
    </xdr:to>
    <xdr:cxnSp macro="">
      <xdr:nvCxnSpPr>
        <xdr:cNvPr id="404" name="直線コネクタ 403">
          <a:extLst>
            <a:ext uri="{FF2B5EF4-FFF2-40B4-BE49-F238E27FC236}">
              <a16:creationId xmlns:a16="http://schemas.microsoft.com/office/drawing/2014/main" id="{48A16296-FA7D-438D-AA10-BDEF310F7EE5}"/>
            </a:ext>
          </a:extLst>
        </xdr:cNvPr>
        <xdr:cNvCxnSpPr/>
      </xdr:nvCxnSpPr>
      <xdr:spPr>
        <a:xfrm flipV="1">
          <a:off x="4634865" y="17166771"/>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F6DEC5C6-17CD-46B0-A01B-FAE628E7C1EA}"/>
            </a:ext>
          </a:extLst>
        </xdr:cNvPr>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406" name="直線コネクタ 405">
          <a:extLst>
            <a:ext uri="{FF2B5EF4-FFF2-40B4-BE49-F238E27FC236}">
              <a16:creationId xmlns:a16="http://schemas.microsoft.com/office/drawing/2014/main" id="{F2F784EF-225D-4E2F-B052-1A3DC50111AF}"/>
            </a:ext>
          </a:extLst>
        </xdr:cNvPr>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139898</xdr:rowOff>
    </xdr:from>
    <xdr:ext cx="405111" cy="259045"/>
    <xdr:sp macro="" textlink="">
      <xdr:nvSpPr>
        <xdr:cNvPr id="407" name="【港湾・漁港】&#10;有形固定資産減価償却率最大値テキスト">
          <a:extLst>
            <a:ext uri="{FF2B5EF4-FFF2-40B4-BE49-F238E27FC236}">
              <a16:creationId xmlns:a16="http://schemas.microsoft.com/office/drawing/2014/main" id="{CD6CC622-D98E-432B-87E5-57388E2DD225}"/>
            </a:ext>
          </a:extLst>
        </xdr:cNvPr>
        <xdr:cNvSpPr txBox="1"/>
      </xdr:nvSpPr>
      <xdr:spPr>
        <a:xfrm>
          <a:off x="4673600" y="1694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21771</xdr:rowOff>
    </xdr:from>
    <xdr:to>
      <xdr:col>24</xdr:col>
      <xdr:colOff>152400</xdr:colOff>
      <xdr:row>100</xdr:row>
      <xdr:rowOff>21771</xdr:rowOff>
    </xdr:to>
    <xdr:cxnSp macro="">
      <xdr:nvCxnSpPr>
        <xdr:cNvPr id="408" name="直線コネクタ 407">
          <a:extLst>
            <a:ext uri="{FF2B5EF4-FFF2-40B4-BE49-F238E27FC236}">
              <a16:creationId xmlns:a16="http://schemas.microsoft.com/office/drawing/2014/main" id="{85D46471-A494-466C-B931-A73E031163A9}"/>
            </a:ext>
          </a:extLst>
        </xdr:cNvPr>
        <xdr:cNvCxnSpPr/>
      </xdr:nvCxnSpPr>
      <xdr:spPr>
        <a:xfrm>
          <a:off x="4546600" y="1716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83656</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8E101F75-ACE5-41AE-A053-1E1B4D404D2C}"/>
            </a:ext>
          </a:extLst>
        </xdr:cNvPr>
        <xdr:cNvSpPr txBox="1"/>
      </xdr:nvSpPr>
      <xdr:spPr>
        <a:xfrm>
          <a:off x="4673600" y="17228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60779</xdr:rowOff>
    </xdr:from>
    <xdr:to>
      <xdr:col>24</xdr:col>
      <xdr:colOff>114300</xdr:colOff>
      <xdr:row>101</xdr:row>
      <xdr:rowOff>162379</xdr:rowOff>
    </xdr:to>
    <xdr:sp macro="" textlink="">
      <xdr:nvSpPr>
        <xdr:cNvPr id="410" name="フローチャート: 判断 409">
          <a:extLst>
            <a:ext uri="{FF2B5EF4-FFF2-40B4-BE49-F238E27FC236}">
              <a16:creationId xmlns:a16="http://schemas.microsoft.com/office/drawing/2014/main" id="{87273760-4988-4B4A-8A64-6C63FC9819A5}"/>
            </a:ext>
          </a:extLst>
        </xdr:cNvPr>
        <xdr:cNvSpPr/>
      </xdr:nvSpPr>
      <xdr:spPr>
        <a:xfrm>
          <a:off x="4584700" y="1737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112486</xdr:rowOff>
    </xdr:from>
    <xdr:to>
      <xdr:col>20</xdr:col>
      <xdr:colOff>38100</xdr:colOff>
      <xdr:row>101</xdr:row>
      <xdr:rowOff>42636</xdr:rowOff>
    </xdr:to>
    <xdr:sp macro="" textlink="">
      <xdr:nvSpPr>
        <xdr:cNvPr id="411" name="フローチャート: 判断 410">
          <a:extLst>
            <a:ext uri="{FF2B5EF4-FFF2-40B4-BE49-F238E27FC236}">
              <a16:creationId xmlns:a16="http://schemas.microsoft.com/office/drawing/2014/main" id="{F69829F3-17B2-422E-94DE-3C8042A22FCF}"/>
            </a:ext>
          </a:extLst>
        </xdr:cNvPr>
        <xdr:cNvSpPr/>
      </xdr:nvSpPr>
      <xdr:spPr>
        <a:xfrm>
          <a:off x="3746500" y="172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90714</xdr:rowOff>
    </xdr:from>
    <xdr:to>
      <xdr:col>15</xdr:col>
      <xdr:colOff>101600</xdr:colOff>
      <xdr:row>101</xdr:row>
      <xdr:rowOff>20864</xdr:rowOff>
    </xdr:to>
    <xdr:sp macro="" textlink="">
      <xdr:nvSpPr>
        <xdr:cNvPr id="412" name="フローチャート: 判断 411">
          <a:extLst>
            <a:ext uri="{FF2B5EF4-FFF2-40B4-BE49-F238E27FC236}">
              <a16:creationId xmlns:a16="http://schemas.microsoft.com/office/drawing/2014/main" id="{36CD25F4-B746-4E2E-8C03-173A98190BF0}"/>
            </a:ext>
          </a:extLst>
        </xdr:cNvPr>
        <xdr:cNvSpPr/>
      </xdr:nvSpPr>
      <xdr:spPr>
        <a:xfrm>
          <a:off x="285750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145143</xdr:rowOff>
    </xdr:from>
    <xdr:to>
      <xdr:col>10</xdr:col>
      <xdr:colOff>165100</xdr:colOff>
      <xdr:row>101</xdr:row>
      <xdr:rowOff>75293</xdr:rowOff>
    </xdr:to>
    <xdr:sp macro="" textlink="">
      <xdr:nvSpPr>
        <xdr:cNvPr id="413" name="フローチャート: 判断 412">
          <a:extLst>
            <a:ext uri="{FF2B5EF4-FFF2-40B4-BE49-F238E27FC236}">
              <a16:creationId xmlns:a16="http://schemas.microsoft.com/office/drawing/2014/main" id="{9DE84B3E-589F-46C9-AC00-174323D2F796}"/>
            </a:ext>
          </a:extLst>
        </xdr:cNvPr>
        <xdr:cNvSpPr/>
      </xdr:nvSpPr>
      <xdr:spPr>
        <a:xfrm>
          <a:off x="1968500" y="1729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98</xdr:row>
      <xdr:rowOff>150586</xdr:rowOff>
    </xdr:from>
    <xdr:to>
      <xdr:col>6</xdr:col>
      <xdr:colOff>38100</xdr:colOff>
      <xdr:row>99</xdr:row>
      <xdr:rowOff>80736</xdr:rowOff>
    </xdr:to>
    <xdr:sp macro="" textlink="">
      <xdr:nvSpPr>
        <xdr:cNvPr id="414" name="フローチャート: 判断 413">
          <a:extLst>
            <a:ext uri="{FF2B5EF4-FFF2-40B4-BE49-F238E27FC236}">
              <a16:creationId xmlns:a16="http://schemas.microsoft.com/office/drawing/2014/main" id="{4EAD7811-8BAB-46CA-86E8-FC67FE57A33C}"/>
            </a:ext>
          </a:extLst>
        </xdr:cNvPr>
        <xdr:cNvSpPr/>
      </xdr:nvSpPr>
      <xdr:spPr>
        <a:xfrm>
          <a:off x="1079500" y="1695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05F2157-A18E-489D-B2C7-1AA2B4AF8F9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872582F-CC82-4BAF-9A38-32B021B271F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C1C1CD2-DCAB-4EC0-95BD-8096308FC8D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0007DA1-74AE-43ED-B254-A57ADD19956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AF06779-9084-4F8C-94CB-29B1F707AE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420" name="楕円 419">
          <a:extLst>
            <a:ext uri="{FF2B5EF4-FFF2-40B4-BE49-F238E27FC236}">
              <a16:creationId xmlns:a16="http://schemas.microsoft.com/office/drawing/2014/main" id="{C16EC6D5-F295-4817-9F58-889A574CACFE}"/>
            </a:ext>
          </a:extLst>
        </xdr:cNvPr>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79120</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28BDB075-7EBB-4110-AC2A-4749F30099F8}"/>
            </a:ext>
          </a:extLst>
        </xdr:cNvPr>
        <xdr:cNvSpPr txBox="1"/>
      </xdr:nvSpPr>
      <xdr:spPr>
        <a:xfrm>
          <a:off x="4673600" y="1842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128814</xdr:rowOff>
    </xdr:from>
    <xdr:to>
      <xdr:col>20</xdr:col>
      <xdr:colOff>38100</xdr:colOff>
      <xdr:row>107</xdr:row>
      <xdr:rowOff>58964</xdr:rowOff>
    </xdr:to>
    <xdr:sp macro="" textlink="">
      <xdr:nvSpPr>
        <xdr:cNvPr id="422" name="楕円 421">
          <a:extLst>
            <a:ext uri="{FF2B5EF4-FFF2-40B4-BE49-F238E27FC236}">
              <a16:creationId xmlns:a16="http://schemas.microsoft.com/office/drawing/2014/main" id="{E22A1C28-EABA-4874-941F-328FE498EB2C}"/>
            </a:ext>
          </a:extLst>
        </xdr:cNvPr>
        <xdr:cNvSpPr/>
      </xdr:nvSpPr>
      <xdr:spPr>
        <a:xfrm>
          <a:off x="37465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8164</xdr:rowOff>
    </xdr:from>
    <xdr:to>
      <xdr:col>24</xdr:col>
      <xdr:colOff>63500</xdr:colOff>
      <xdr:row>108</xdr:row>
      <xdr:rowOff>43543</xdr:rowOff>
    </xdr:to>
    <xdr:cxnSp macro="">
      <xdr:nvCxnSpPr>
        <xdr:cNvPr id="423" name="直線コネクタ 422">
          <a:extLst>
            <a:ext uri="{FF2B5EF4-FFF2-40B4-BE49-F238E27FC236}">
              <a16:creationId xmlns:a16="http://schemas.microsoft.com/office/drawing/2014/main" id="{4ECA0481-545E-44A8-910B-17BA1EF00A50}"/>
            </a:ext>
          </a:extLst>
        </xdr:cNvPr>
        <xdr:cNvCxnSpPr/>
      </xdr:nvCxnSpPr>
      <xdr:spPr>
        <a:xfrm>
          <a:off x="3797300" y="183533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424" name="楕円 423">
          <a:extLst>
            <a:ext uri="{FF2B5EF4-FFF2-40B4-BE49-F238E27FC236}">
              <a16:creationId xmlns:a16="http://schemas.microsoft.com/office/drawing/2014/main" id="{7840C137-EC02-4D0E-A5E5-38196B2A7148}"/>
            </a:ext>
          </a:extLst>
        </xdr:cNvPr>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27214</xdr:rowOff>
    </xdr:from>
    <xdr:to>
      <xdr:col>19</xdr:col>
      <xdr:colOff>177800</xdr:colOff>
      <xdr:row>107</xdr:row>
      <xdr:rowOff>8164</xdr:rowOff>
    </xdr:to>
    <xdr:cxnSp macro="">
      <xdr:nvCxnSpPr>
        <xdr:cNvPr id="425" name="直線コネクタ 424">
          <a:extLst>
            <a:ext uri="{FF2B5EF4-FFF2-40B4-BE49-F238E27FC236}">
              <a16:creationId xmlns:a16="http://schemas.microsoft.com/office/drawing/2014/main" id="{A9FF58C1-46DC-4A46-9FC2-75E7FC5398EC}"/>
            </a:ext>
          </a:extLst>
        </xdr:cNvPr>
        <xdr:cNvCxnSpPr/>
      </xdr:nvCxnSpPr>
      <xdr:spPr>
        <a:xfrm>
          <a:off x="2908300" y="182009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112486</xdr:rowOff>
    </xdr:from>
    <xdr:to>
      <xdr:col>10</xdr:col>
      <xdr:colOff>165100</xdr:colOff>
      <xdr:row>105</xdr:row>
      <xdr:rowOff>42636</xdr:rowOff>
    </xdr:to>
    <xdr:sp macro="" textlink="">
      <xdr:nvSpPr>
        <xdr:cNvPr id="426" name="楕円 425">
          <a:extLst>
            <a:ext uri="{FF2B5EF4-FFF2-40B4-BE49-F238E27FC236}">
              <a16:creationId xmlns:a16="http://schemas.microsoft.com/office/drawing/2014/main" id="{065D496E-17FF-40F6-BD31-0573961AA83B}"/>
            </a:ext>
          </a:extLst>
        </xdr:cNvPr>
        <xdr:cNvSpPr/>
      </xdr:nvSpPr>
      <xdr:spPr>
        <a:xfrm>
          <a:off x="196850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163286</xdr:rowOff>
    </xdr:from>
    <xdr:to>
      <xdr:col>15</xdr:col>
      <xdr:colOff>50800</xdr:colOff>
      <xdr:row>106</xdr:row>
      <xdr:rowOff>27214</xdr:rowOff>
    </xdr:to>
    <xdr:cxnSp macro="">
      <xdr:nvCxnSpPr>
        <xdr:cNvPr id="427" name="直線コネクタ 426">
          <a:extLst>
            <a:ext uri="{FF2B5EF4-FFF2-40B4-BE49-F238E27FC236}">
              <a16:creationId xmlns:a16="http://schemas.microsoft.com/office/drawing/2014/main" id="{2583D2FF-5A18-4481-83CE-2225ED4F1221}"/>
            </a:ext>
          </a:extLst>
        </xdr:cNvPr>
        <xdr:cNvCxnSpPr/>
      </xdr:nvCxnSpPr>
      <xdr:spPr>
        <a:xfrm>
          <a:off x="2019300" y="179940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120650</xdr:rowOff>
    </xdr:from>
    <xdr:to>
      <xdr:col>6</xdr:col>
      <xdr:colOff>38100</xdr:colOff>
      <xdr:row>104</xdr:row>
      <xdr:rowOff>50800</xdr:rowOff>
    </xdr:to>
    <xdr:sp macro="" textlink="">
      <xdr:nvSpPr>
        <xdr:cNvPr id="428" name="楕円 427">
          <a:extLst>
            <a:ext uri="{FF2B5EF4-FFF2-40B4-BE49-F238E27FC236}">
              <a16:creationId xmlns:a16="http://schemas.microsoft.com/office/drawing/2014/main" id="{1F35C090-7532-45BB-BAAB-60A820482298}"/>
            </a:ext>
          </a:extLst>
        </xdr:cNvPr>
        <xdr:cNvSpPr/>
      </xdr:nvSpPr>
      <xdr:spPr>
        <a:xfrm>
          <a:off x="1079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0</xdr:rowOff>
    </xdr:from>
    <xdr:to>
      <xdr:col>10</xdr:col>
      <xdr:colOff>114300</xdr:colOff>
      <xdr:row>104</xdr:row>
      <xdr:rowOff>163286</xdr:rowOff>
    </xdr:to>
    <xdr:cxnSp macro="">
      <xdr:nvCxnSpPr>
        <xdr:cNvPr id="429" name="直線コネクタ 428">
          <a:extLst>
            <a:ext uri="{FF2B5EF4-FFF2-40B4-BE49-F238E27FC236}">
              <a16:creationId xmlns:a16="http://schemas.microsoft.com/office/drawing/2014/main" id="{06F6E7CE-F052-4825-892D-ED53E69D3754}"/>
            </a:ext>
          </a:extLst>
        </xdr:cNvPr>
        <xdr:cNvCxnSpPr/>
      </xdr:nvCxnSpPr>
      <xdr:spPr>
        <a:xfrm>
          <a:off x="1130300" y="178308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59163</xdr:rowOff>
    </xdr:from>
    <xdr:ext cx="405111" cy="259045"/>
    <xdr:sp macro="" textlink="">
      <xdr:nvSpPr>
        <xdr:cNvPr id="430" name="n_1aveValue【港湾・漁港】&#10;有形固定資産減価償却率">
          <a:extLst>
            <a:ext uri="{FF2B5EF4-FFF2-40B4-BE49-F238E27FC236}">
              <a16:creationId xmlns:a16="http://schemas.microsoft.com/office/drawing/2014/main" id="{BA6ADF36-381E-48F9-BEFA-0DB3A5DF97D1}"/>
            </a:ext>
          </a:extLst>
        </xdr:cNvPr>
        <xdr:cNvSpPr txBox="1"/>
      </xdr:nvSpPr>
      <xdr:spPr>
        <a:xfrm>
          <a:off x="3582044" y="170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431" name="n_2aveValue【港湾・漁港】&#10;有形固定資産減価償却率">
          <a:extLst>
            <a:ext uri="{FF2B5EF4-FFF2-40B4-BE49-F238E27FC236}">
              <a16:creationId xmlns:a16="http://schemas.microsoft.com/office/drawing/2014/main" id="{132F9CF1-A9E9-4213-A1A0-2E15BB26E386}"/>
            </a:ext>
          </a:extLst>
        </xdr:cNvPr>
        <xdr:cNvSpPr txBox="1"/>
      </xdr:nvSpPr>
      <xdr:spPr>
        <a:xfrm>
          <a:off x="2705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91820</xdr:rowOff>
    </xdr:from>
    <xdr:ext cx="405111" cy="259045"/>
    <xdr:sp macro="" textlink="">
      <xdr:nvSpPr>
        <xdr:cNvPr id="432" name="n_3aveValue【港湾・漁港】&#10;有形固定資産減価償却率">
          <a:extLst>
            <a:ext uri="{FF2B5EF4-FFF2-40B4-BE49-F238E27FC236}">
              <a16:creationId xmlns:a16="http://schemas.microsoft.com/office/drawing/2014/main" id="{D82D65FF-2DA2-4B56-9908-D2229C02734F}"/>
            </a:ext>
          </a:extLst>
        </xdr:cNvPr>
        <xdr:cNvSpPr txBox="1"/>
      </xdr:nvSpPr>
      <xdr:spPr>
        <a:xfrm>
          <a:off x="1816744" y="1706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97263</xdr:rowOff>
    </xdr:from>
    <xdr:ext cx="405111" cy="259045"/>
    <xdr:sp macro="" textlink="">
      <xdr:nvSpPr>
        <xdr:cNvPr id="433" name="n_4aveValue【港湾・漁港】&#10;有形固定資産減価償却率">
          <a:extLst>
            <a:ext uri="{FF2B5EF4-FFF2-40B4-BE49-F238E27FC236}">
              <a16:creationId xmlns:a16="http://schemas.microsoft.com/office/drawing/2014/main" id="{5D179628-969C-400E-85B6-E547B5C9EC85}"/>
            </a:ext>
          </a:extLst>
        </xdr:cNvPr>
        <xdr:cNvSpPr txBox="1"/>
      </xdr:nvSpPr>
      <xdr:spPr>
        <a:xfrm>
          <a:off x="927744" y="167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50091</xdr:rowOff>
    </xdr:from>
    <xdr:ext cx="405111" cy="259045"/>
    <xdr:sp macro="" textlink="">
      <xdr:nvSpPr>
        <xdr:cNvPr id="434" name="n_1mainValue【港湾・漁港】&#10;有形固定資産減価償却率">
          <a:extLst>
            <a:ext uri="{FF2B5EF4-FFF2-40B4-BE49-F238E27FC236}">
              <a16:creationId xmlns:a16="http://schemas.microsoft.com/office/drawing/2014/main" id="{76896308-295C-49C6-BB9C-4D0F3D365200}"/>
            </a:ext>
          </a:extLst>
        </xdr:cNvPr>
        <xdr:cNvSpPr txBox="1"/>
      </xdr:nvSpPr>
      <xdr:spPr>
        <a:xfrm>
          <a:off x="3582044" y="183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435" name="n_2mainValue【港湾・漁港】&#10;有形固定資産減価償却率">
          <a:extLst>
            <a:ext uri="{FF2B5EF4-FFF2-40B4-BE49-F238E27FC236}">
              <a16:creationId xmlns:a16="http://schemas.microsoft.com/office/drawing/2014/main" id="{EA7ACC60-D05C-4154-BE27-E3EB214B4B05}"/>
            </a:ext>
          </a:extLst>
        </xdr:cNvPr>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33763</xdr:rowOff>
    </xdr:from>
    <xdr:ext cx="405111" cy="259045"/>
    <xdr:sp macro="" textlink="">
      <xdr:nvSpPr>
        <xdr:cNvPr id="436" name="n_3mainValue【港湾・漁港】&#10;有形固定資産減価償却率">
          <a:extLst>
            <a:ext uri="{FF2B5EF4-FFF2-40B4-BE49-F238E27FC236}">
              <a16:creationId xmlns:a16="http://schemas.microsoft.com/office/drawing/2014/main" id="{71A5A470-32DF-4920-AC50-DB63BD980F84}"/>
            </a:ext>
          </a:extLst>
        </xdr:cNvPr>
        <xdr:cNvSpPr txBox="1"/>
      </xdr:nvSpPr>
      <xdr:spPr>
        <a:xfrm>
          <a:off x="1816744" y="180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41927</xdr:rowOff>
    </xdr:from>
    <xdr:ext cx="405111" cy="259045"/>
    <xdr:sp macro="" textlink="">
      <xdr:nvSpPr>
        <xdr:cNvPr id="437" name="n_4mainValue【港湾・漁港】&#10;有形固定資産減価償却率">
          <a:extLst>
            <a:ext uri="{FF2B5EF4-FFF2-40B4-BE49-F238E27FC236}">
              <a16:creationId xmlns:a16="http://schemas.microsoft.com/office/drawing/2014/main" id="{93873F8F-93A5-4A0A-96F3-EBC79DC404D3}"/>
            </a:ext>
          </a:extLst>
        </xdr:cNvPr>
        <xdr:cNvSpPr txBox="1"/>
      </xdr:nvSpPr>
      <xdr:spPr>
        <a:xfrm>
          <a:off x="927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94E6C8F-4D6F-4BDA-8D96-4DBD154EBF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13FF02D-0AC2-4078-AD06-08DC1D8375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E592093-6385-4875-BDD1-AE11D4CFE9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F58E66A-E889-4E29-BCE9-F2530FCEA6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4A62617A-B2BF-4BBB-86D7-60ACC9B9DB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E1C7288-86BA-4E8A-9E5F-C0BF8FFE16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4502948-DE44-4332-9DD6-8D4D6F8EF2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42245B1-8C46-472F-82AE-13D2023C4A1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0E02F4E-E362-4FB2-80F8-9C58773DA4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B2AAEBA-BAF7-4872-B823-92FECF4FE75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8" name="直線コネクタ 447">
          <a:extLst>
            <a:ext uri="{FF2B5EF4-FFF2-40B4-BE49-F238E27FC236}">
              <a16:creationId xmlns:a16="http://schemas.microsoft.com/office/drawing/2014/main" id="{380B11E3-5CF5-4C77-A946-CFC11862D6B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9" name="テキスト ボックス 448">
          <a:extLst>
            <a:ext uri="{FF2B5EF4-FFF2-40B4-BE49-F238E27FC236}">
              <a16:creationId xmlns:a16="http://schemas.microsoft.com/office/drawing/2014/main" id="{88677A24-18D2-4718-900F-289557B817B5}"/>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FBF36885-2C35-4C4B-8FD6-0D553514EF3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1" name="テキスト ボックス 450">
          <a:extLst>
            <a:ext uri="{FF2B5EF4-FFF2-40B4-BE49-F238E27FC236}">
              <a16:creationId xmlns:a16="http://schemas.microsoft.com/office/drawing/2014/main" id="{F88CE749-4593-4E51-BFF2-A33051AEBEC2}"/>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2" name="直線コネクタ 451">
          <a:extLst>
            <a:ext uri="{FF2B5EF4-FFF2-40B4-BE49-F238E27FC236}">
              <a16:creationId xmlns:a16="http://schemas.microsoft.com/office/drawing/2014/main" id="{05F9606A-D356-4496-A3AE-B214A3EE1BB7}"/>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3" name="テキスト ボックス 452">
          <a:extLst>
            <a:ext uri="{FF2B5EF4-FFF2-40B4-BE49-F238E27FC236}">
              <a16:creationId xmlns:a16="http://schemas.microsoft.com/office/drawing/2014/main" id="{29D6FC7E-1A07-4A8D-8B6F-0619A6FF9B3B}"/>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92FDE838-78CA-4235-A563-678F0A2B457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5" name="テキスト ボックス 454">
          <a:extLst>
            <a:ext uri="{FF2B5EF4-FFF2-40B4-BE49-F238E27FC236}">
              <a16:creationId xmlns:a16="http://schemas.microsoft.com/office/drawing/2014/main" id="{29580D1C-0F13-4636-AC3D-47BF3BA7FA59}"/>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60F0CA64-AB93-48F0-8F7E-8DA53CE7BD4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134099</xdr:rowOff>
    </xdr:from>
    <xdr:to>
      <xdr:col>54</xdr:col>
      <xdr:colOff>189865</xdr:colOff>
      <xdr:row>107</xdr:row>
      <xdr:rowOff>131344</xdr:rowOff>
    </xdr:to>
    <xdr:cxnSp macro="">
      <xdr:nvCxnSpPr>
        <xdr:cNvPr id="457" name="直線コネクタ 456">
          <a:extLst>
            <a:ext uri="{FF2B5EF4-FFF2-40B4-BE49-F238E27FC236}">
              <a16:creationId xmlns:a16="http://schemas.microsoft.com/office/drawing/2014/main" id="{16B5191E-0860-412F-8348-8216915B59FC}"/>
            </a:ext>
          </a:extLst>
        </xdr:cNvPr>
        <xdr:cNvCxnSpPr/>
      </xdr:nvCxnSpPr>
      <xdr:spPr>
        <a:xfrm flipV="1">
          <a:off x="10476865" y="18307799"/>
          <a:ext cx="0" cy="16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135171</xdr:rowOff>
    </xdr:from>
    <xdr:ext cx="534377" cy="259045"/>
    <xdr:sp macro="" textlink="">
      <xdr:nvSpPr>
        <xdr:cNvPr id="458" name="【港湾・漁港】&#10;一人当たり有形固定資産（償却資産）額最小値テキスト">
          <a:extLst>
            <a:ext uri="{FF2B5EF4-FFF2-40B4-BE49-F238E27FC236}">
              <a16:creationId xmlns:a16="http://schemas.microsoft.com/office/drawing/2014/main" id="{6D5B4A9F-A106-4DB9-8BDD-4D7A8604692B}"/>
            </a:ext>
          </a:extLst>
        </xdr:cNvPr>
        <xdr:cNvSpPr txBox="1"/>
      </xdr:nvSpPr>
      <xdr:spPr>
        <a:xfrm>
          <a:off x="10515600" y="184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131344</xdr:rowOff>
    </xdr:from>
    <xdr:to>
      <xdr:col>55</xdr:col>
      <xdr:colOff>88900</xdr:colOff>
      <xdr:row>107</xdr:row>
      <xdr:rowOff>131344</xdr:rowOff>
    </xdr:to>
    <xdr:cxnSp macro="">
      <xdr:nvCxnSpPr>
        <xdr:cNvPr id="459" name="直線コネクタ 458">
          <a:extLst>
            <a:ext uri="{FF2B5EF4-FFF2-40B4-BE49-F238E27FC236}">
              <a16:creationId xmlns:a16="http://schemas.microsoft.com/office/drawing/2014/main" id="{5889737D-89B7-4F8B-B1FD-4D95C9C2ED49}"/>
            </a:ext>
          </a:extLst>
        </xdr:cNvPr>
        <xdr:cNvCxnSpPr/>
      </xdr:nvCxnSpPr>
      <xdr:spPr>
        <a:xfrm>
          <a:off x="10388600" y="184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80776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37F7076B-883D-420C-9FD5-8EF5F280558B}"/>
            </a:ext>
          </a:extLst>
        </xdr:cNvPr>
        <xdr:cNvSpPr txBox="1"/>
      </xdr:nvSpPr>
      <xdr:spPr>
        <a:xfrm>
          <a:off x="10515600" y="18083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134099</xdr:rowOff>
    </xdr:from>
    <xdr:to>
      <xdr:col>55</xdr:col>
      <xdr:colOff>88900</xdr:colOff>
      <xdr:row>106</xdr:row>
      <xdr:rowOff>134099</xdr:rowOff>
    </xdr:to>
    <xdr:cxnSp macro="">
      <xdr:nvCxnSpPr>
        <xdr:cNvPr id="461" name="直線コネクタ 460">
          <a:extLst>
            <a:ext uri="{FF2B5EF4-FFF2-40B4-BE49-F238E27FC236}">
              <a16:creationId xmlns:a16="http://schemas.microsoft.com/office/drawing/2014/main" id="{D10B1F6A-FD52-4BF8-8C51-ED63FC131755}"/>
            </a:ext>
          </a:extLst>
        </xdr:cNvPr>
        <xdr:cNvCxnSpPr/>
      </xdr:nvCxnSpPr>
      <xdr:spPr>
        <a:xfrm>
          <a:off x="10388600" y="1830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36326</xdr:rowOff>
    </xdr:from>
    <xdr:ext cx="690189" cy="259045"/>
    <xdr:sp macro="" textlink="">
      <xdr:nvSpPr>
        <xdr:cNvPr id="462" name="【港湾・漁港】&#10;一人当たり有形固定資産（償却資産）額平均値テキスト">
          <a:extLst>
            <a:ext uri="{FF2B5EF4-FFF2-40B4-BE49-F238E27FC236}">
              <a16:creationId xmlns:a16="http://schemas.microsoft.com/office/drawing/2014/main" id="{0551FDB7-EA09-4D29-921E-E8CF78774067}"/>
            </a:ext>
          </a:extLst>
        </xdr:cNvPr>
        <xdr:cNvSpPr txBox="1"/>
      </xdr:nvSpPr>
      <xdr:spPr>
        <a:xfrm>
          <a:off x="10515600" y="1821002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8725</xdr:rowOff>
    </xdr:from>
    <xdr:to>
      <xdr:col>55</xdr:col>
      <xdr:colOff>50800</xdr:colOff>
      <xdr:row>107</xdr:row>
      <xdr:rowOff>110325</xdr:rowOff>
    </xdr:to>
    <xdr:sp macro="" textlink="">
      <xdr:nvSpPr>
        <xdr:cNvPr id="463" name="フローチャート: 判断 462">
          <a:extLst>
            <a:ext uri="{FF2B5EF4-FFF2-40B4-BE49-F238E27FC236}">
              <a16:creationId xmlns:a16="http://schemas.microsoft.com/office/drawing/2014/main" id="{B4C7FBD2-0DC4-4580-A6AC-58BCFBD6AAC5}"/>
            </a:ext>
          </a:extLst>
        </xdr:cNvPr>
        <xdr:cNvSpPr/>
      </xdr:nvSpPr>
      <xdr:spPr>
        <a:xfrm>
          <a:off x="10426700" y="1835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40906</xdr:rowOff>
    </xdr:from>
    <xdr:to>
      <xdr:col>50</xdr:col>
      <xdr:colOff>165100</xdr:colOff>
      <xdr:row>107</xdr:row>
      <xdr:rowOff>142506</xdr:rowOff>
    </xdr:to>
    <xdr:sp macro="" textlink="">
      <xdr:nvSpPr>
        <xdr:cNvPr id="464" name="フローチャート: 判断 463">
          <a:extLst>
            <a:ext uri="{FF2B5EF4-FFF2-40B4-BE49-F238E27FC236}">
              <a16:creationId xmlns:a16="http://schemas.microsoft.com/office/drawing/2014/main" id="{C44B3A86-35FB-428C-B8F5-BC9114FD3B9D}"/>
            </a:ext>
          </a:extLst>
        </xdr:cNvPr>
        <xdr:cNvSpPr/>
      </xdr:nvSpPr>
      <xdr:spPr>
        <a:xfrm>
          <a:off x="9588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26657</xdr:rowOff>
    </xdr:from>
    <xdr:to>
      <xdr:col>46</xdr:col>
      <xdr:colOff>38100</xdr:colOff>
      <xdr:row>100</xdr:row>
      <xdr:rowOff>128257</xdr:rowOff>
    </xdr:to>
    <xdr:sp macro="" textlink="">
      <xdr:nvSpPr>
        <xdr:cNvPr id="465" name="フローチャート: 判断 464">
          <a:extLst>
            <a:ext uri="{FF2B5EF4-FFF2-40B4-BE49-F238E27FC236}">
              <a16:creationId xmlns:a16="http://schemas.microsoft.com/office/drawing/2014/main" id="{CAFECCB0-D57C-498A-A695-72391CF4FC92}"/>
            </a:ext>
          </a:extLst>
        </xdr:cNvPr>
        <xdr:cNvSpPr/>
      </xdr:nvSpPr>
      <xdr:spPr>
        <a:xfrm>
          <a:off x="8699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66684</xdr:rowOff>
    </xdr:from>
    <xdr:to>
      <xdr:col>41</xdr:col>
      <xdr:colOff>101600</xdr:colOff>
      <xdr:row>107</xdr:row>
      <xdr:rowOff>168284</xdr:rowOff>
    </xdr:to>
    <xdr:sp macro="" textlink="">
      <xdr:nvSpPr>
        <xdr:cNvPr id="466" name="フローチャート: 判断 465">
          <a:extLst>
            <a:ext uri="{FF2B5EF4-FFF2-40B4-BE49-F238E27FC236}">
              <a16:creationId xmlns:a16="http://schemas.microsoft.com/office/drawing/2014/main" id="{5615AA76-9368-4035-8EDB-1DFE7DD79C53}"/>
            </a:ext>
          </a:extLst>
        </xdr:cNvPr>
        <xdr:cNvSpPr/>
      </xdr:nvSpPr>
      <xdr:spPr>
        <a:xfrm>
          <a:off x="7810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66342</xdr:rowOff>
    </xdr:from>
    <xdr:to>
      <xdr:col>36</xdr:col>
      <xdr:colOff>165100</xdr:colOff>
      <xdr:row>107</xdr:row>
      <xdr:rowOff>167942</xdr:rowOff>
    </xdr:to>
    <xdr:sp macro="" textlink="">
      <xdr:nvSpPr>
        <xdr:cNvPr id="467" name="フローチャート: 判断 466">
          <a:extLst>
            <a:ext uri="{FF2B5EF4-FFF2-40B4-BE49-F238E27FC236}">
              <a16:creationId xmlns:a16="http://schemas.microsoft.com/office/drawing/2014/main" id="{9E638109-5101-417F-92F6-6D6DD189187D}"/>
            </a:ext>
          </a:extLst>
        </xdr:cNvPr>
        <xdr:cNvSpPr/>
      </xdr:nvSpPr>
      <xdr:spPr>
        <a:xfrm>
          <a:off x="6921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846CEF1-6DC0-4814-8A96-78AAF79C50D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0592719-7C97-454C-BF36-45A00BE0243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F58B540-3F15-44C5-973A-FCB4C3923DC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174F5CC-2CDB-487F-ABE0-0F0D70D9F05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A31C0AA-1F2B-4E39-AE51-DFBA49257D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80544</xdr:rowOff>
    </xdr:from>
    <xdr:to>
      <xdr:col>55</xdr:col>
      <xdr:colOff>50800</xdr:colOff>
      <xdr:row>108</xdr:row>
      <xdr:rowOff>10694</xdr:rowOff>
    </xdr:to>
    <xdr:sp macro="" textlink="">
      <xdr:nvSpPr>
        <xdr:cNvPr id="473" name="楕円 472">
          <a:extLst>
            <a:ext uri="{FF2B5EF4-FFF2-40B4-BE49-F238E27FC236}">
              <a16:creationId xmlns:a16="http://schemas.microsoft.com/office/drawing/2014/main" id="{AABDB9DF-4371-4483-ADE9-4D64DD283E73}"/>
            </a:ext>
          </a:extLst>
        </xdr:cNvPr>
        <xdr:cNvSpPr/>
      </xdr:nvSpPr>
      <xdr:spPr>
        <a:xfrm>
          <a:off x="10426700" y="184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166921</xdr:rowOff>
    </xdr:from>
    <xdr:ext cx="534377" cy="259045"/>
    <xdr:sp macro="" textlink="">
      <xdr:nvSpPr>
        <xdr:cNvPr id="474" name="【港湾・漁港】&#10;一人当たり有形固定資産（償却資産）額該当値テキスト">
          <a:extLst>
            <a:ext uri="{FF2B5EF4-FFF2-40B4-BE49-F238E27FC236}">
              <a16:creationId xmlns:a16="http://schemas.microsoft.com/office/drawing/2014/main" id="{CBEFC5C2-027D-4F6D-A3DA-09CC35C61061}"/>
            </a:ext>
          </a:extLst>
        </xdr:cNvPr>
        <xdr:cNvSpPr txBox="1"/>
      </xdr:nvSpPr>
      <xdr:spPr>
        <a:xfrm>
          <a:off x="10515600" y="183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80567</xdr:rowOff>
    </xdr:from>
    <xdr:to>
      <xdr:col>50</xdr:col>
      <xdr:colOff>165100</xdr:colOff>
      <xdr:row>108</xdr:row>
      <xdr:rowOff>10717</xdr:rowOff>
    </xdr:to>
    <xdr:sp macro="" textlink="">
      <xdr:nvSpPr>
        <xdr:cNvPr id="475" name="楕円 474">
          <a:extLst>
            <a:ext uri="{FF2B5EF4-FFF2-40B4-BE49-F238E27FC236}">
              <a16:creationId xmlns:a16="http://schemas.microsoft.com/office/drawing/2014/main" id="{35FB85BF-8524-4108-B296-36D44FD73165}"/>
            </a:ext>
          </a:extLst>
        </xdr:cNvPr>
        <xdr:cNvSpPr/>
      </xdr:nvSpPr>
      <xdr:spPr>
        <a:xfrm>
          <a:off x="9588500" y="18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131344</xdr:rowOff>
    </xdr:from>
    <xdr:to>
      <xdr:col>55</xdr:col>
      <xdr:colOff>0</xdr:colOff>
      <xdr:row>107</xdr:row>
      <xdr:rowOff>131367</xdr:rowOff>
    </xdr:to>
    <xdr:cxnSp macro="">
      <xdr:nvCxnSpPr>
        <xdr:cNvPr id="476" name="直線コネクタ 475">
          <a:extLst>
            <a:ext uri="{FF2B5EF4-FFF2-40B4-BE49-F238E27FC236}">
              <a16:creationId xmlns:a16="http://schemas.microsoft.com/office/drawing/2014/main" id="{9621380C-9F22-43B3-9382-F03EB48880B3}"/>
            </a:ext>
          </a:extLst>
        </xdr:cNvPr>
        <xdr:cNvCxnSpPr/>
      </xdr:nvCxnSpPr>
      <xdr:spPr>
        <a:xfrm flipV="1">
          <a:off x="9639300" y="18476494"/>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80632</xdr:rowOff>
    </xdr:from>
    <xdr:to>
      <xdr:col>46</xdr:col>
      <xdr:colOff>38100</xdr:colOff>
      <xdr:row>108</xdr:row>
      <xdr:rowOff>10782</xdr:rowOff>
    </xdr:to>
    <xdr:sp macro="" textlink="">
      <xdr:nvSpPr>
        <xdr:cNvPr id="477" name="楕円 476">
          <a:extLst>
            <a:ext uri="{FF2B5EF4-FFF2-40B4-BE49-F238E27FC236}">
              <a16:creationId xmlns:a16="http://schemas.microsoft.com/office/drawing/2014/main" id="{E338FFBB-E60C-4A15-BE10-0018CA9EBB52}"/>
            </a:ext>
          </a:extLst>
        </xdr:cNvPr>
        <xdr:cNvSpPr/>
      </xdr:nvSpPr>
      <xdr:spPr>
        <a:xfrm>
          <a:off x="8699500" y="184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131367</xdr:rowOff>
    </xdr:from>
    <xdr:to>
      <xdr:col>50</xdr:col>
      <xdr:colOff>114300</xdr:colOff>
      <xdr:row>107</xdr:row>
      <xdr:rowOff>131432</xdr:rowOff>
    </xdr:to>
    <xdr:cxnSp macro="">
      <xdr:nvCxnSpPr>
        <xdr:cNvPr id="478" name="直線コネクタ 477">
          <a:extLst>
            <a:ext uri="{FF2B5EF4-FFF2-40B4-BE49-F238E27FC236}">
              <a16:creationId xmlns:a16="http://schemas.microsoft.com/office/drawing/2014/main" id="{CC6FE7B6-95B8-41FA-A59B-FE3794FE090B}"/>
            </a:ext>
          </a:extLst>
        </xdr:cNvPr>
        <xdr:cNvCxnSpPr/>
      </xdr:nvCxnSpPr>
      <xdr:spPr>
        <a:xfrm flipV="1">
          <a:off x="8750300" y="1847651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80660</xdr:rowOff>
    </xdr:from>
    <xdr:to>
      <xdr:col>41</xdr:col>
      <xdr:colOff>101600</xdr:colOff>
      <xdr:row>108</xdr:row>
      <xdr:rowOff>10810</xdr:rowOff>
    </xdr:to>
    <xdr:sp macro="" textlink="">
      <xdr:nvSpPr>
        <xdr:cNvPr id="479" name="楕円 478">
          <a:extLst>
            <a:ext uri="{FF2B5EF4-FFF2-40B4-BE49-F238E27FC236}">
              <a16:creationId xmlns:a16="http://schemas.microsoft.com/office/drawing/2014/main" id="{669DBE85-CEDA-4BB5-BDE3-CEF8318B0487}"/>
            </a:ext>
          </a:extLst>
        </xdr:cNvPr>
        <xdr:cNvSpPr/>
      </xdr:nvSpPr>
      <xdr:spPr>
        <a:xfrm>
          <a:off x="7810500" y="184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131432</xdr:rowOff>
    </xdr:from>
    <xdr:to>
      <xdr:col>45</xdr:col>
      <xdr:colOff>177800</xdr:colOff>
      <xdr:row>107</xdr:row>
      <xdr:rowOff>131460</xdr:rowOff>
    </xdr:to>
    <xdr:cxnSp macro="">
      <xdr:nvCxnSpPr>
        <xdr:cNvPr id="480" name="直線コネクタ 479">
          <a:extLst>
            <a:ext uri="{FF2B5EF4-FFF2-40B4-BE49-F238E27FC236}">
              <a16:creationId xmlns:a16="http://schemas.microsoft.com/office/drawing/2014/main" id="{854A4FCC-4CAB-4541-A63E-25FE048580C1}"/>
            </a:ext>
          </a:extLst>
        </xdr:cNvPr>
        <xdr:cNvCxnSpPr/>
      </xdr:nvCxnSpPr>
      <xdr:spPr>
        <a:xfrm flipV="1">
          <a:off x="7861300" y="1847658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80707</xdr:rowOff>
    </xdr:from>
    <xdr:to>
      <xdr:col>36</xdr:col>
      <xdr:colOff>165100</xdr:colOff>
      <xdr:row>108</xdr:row>
      <xdr:rowOff>10857</xdr:rowOff>
    </xdr:to>
    <xdr:sp macro="" textlink="">
      <xdr:nvSpPr>
        <xdr:cNvPr id="481" name="楕円 480">
          <a:extLst>
            <a:ext uri="{FF2B5EF4-FFF2-40B4-BE49-F238E27FC236}">
              <a16:creationId xmlns:a16="http://schemas.microsoft.com/office/drawing/2014/main" id="{4632CF89-F906-4481-92DC-423769892B86}"/>
            </a:ext>
          </a:extLst>
        </xdr:cNvPr>
        <xdr:cNvSpPr/>
      </xdr:nvSpPr>
      <xdr:spPr>
        <a:xfrm>
          <a:off x="6921500" y="184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131460</xdr:rowOff>
    </xdr:from>
    <xdr:to>
      <xdr:col>41</xdr:col>
      <xdr:colOff>50800</xdr:colOff>
      <xdr:row>107</xdr:row>
      <xdr:rowOff>131507</xdr:rowOff>
    </xdr:to>
    <xdr:cxnSp macro="">
      <xdr:nvCxnSpPr>
        <xdr:cNvPr id="482" name="直線コネクタ 481">
          <a:extLst>
            <a:ext uri="{FF2B5EF4-FFF2-40B4-BE49-F238E27FC236}">
              <a16:creationId xmlns:a16="http://schemas.microsoft.com/office/drawing/2014/main" id="{50332D58-09CF-4592-B2F8-A281EA93AF96}"/>
            </a:ext>
          </a:extLst>
        </xdr:cNvPr>
        <xdr:cNvCxnSpPr/>
      </xdr:nvCxnSpPr>
      <xdr:spPr>
        <a:xfrm flipV="1">
          <a:off x="6972300" y="1847661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159033</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C601BB0F-34A6-45D5-900D-EF800D9BDB35}"/>
            </a:ext>
          </a:extLst>
        </xdr:cNvPr>
        <xdr:cNvSpPr txBox="1"/>
      </xdr:nvSpPr>
      <xdr:spPr>
        <a:xfrm>
          <a:off x="93270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98</xdr:row>
      <xdr:rowOff>144784</xdr:rowOff>
    </xdr:from>
    <xdr:ext cx="754822" cy="259045"/>
    <xdr:sp macro="" textlink="">
      <xdr:nvSpPr>
        <xdr:cNvPr id="484" name="n_2aveValue【港湾・漁港】&#10;一人当たり有形固定資産（償却資産）額">
          <a:extLst>
            <a:ext uri="{FF2B5EF4-FFF2-40B4-BE49-F238E27FC236}">
              <a16:creationId xmlns:a16="http://schemas.microsoft.com/office/drawing/2014/main" id="{4EFE7F99-EA1D-4625-9233-4B4AFEEF3270}"/>
            </a:ext>
          </a:extLst>
        </xdr:cNvPr>
        <xdr:cNvSpPr txBox="1"/>
      </xdr:nvSpPr>
      <xdr:spPr>
        <a:xfrm>
          <a:off x="8372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13361</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7B50D572-6986-48B6-B79F-B0169AB27F77}"/>
            </a:ext>
          </a:extLst>
        </xdr:cNvPr>
        <xdr:cNvSpPr txBox="1"/>
      </xdr:nvSpPr>
      <xdr:spPr>
        <a:xfrm>
          <a:off x="7561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13019</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E616859-F0E3-4B90-AC71-4EA4994D8FE1}"/>
            </a:ext>
          </a:extLst>
        </xdr:cNvPr>
        <xdr:cNvSpPr txBox="1"/>
      </xdr:nvSpPr>
      <xdr:spPr>
        <a:xfrm>
          <a:off x="6672795" y="1818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1844</xdr:rowOff>
    </xdr:from>
    <xdr:ext cx="534377" cy="259045"/>
    <xdr:sp macro="" textlink="">
      <xdr:nvSpPr>
        <xdr:cNvPr id="487" name="n_1mainValue【港湾・漁港】&#10;一人当たり有形固定資産（償却資産）額">
          <a:extLst>
            <a:ext uri="{FF2B5EF4-FFF2-40B4-BE49-F238E27FC236}">
              <a16:creationId xmlns:a16="http://schemas.microsoft.com/office/drawing/2014/main" id="{54D34FDA-C48A-43F0-AAAE-EA426EEE2AC0}"/>
            </a:ext>
          </a:extLst>
        </xdr:cNvPr>
        <xdr:cNvSpPr txBox="1"/>
      </xdr:nvSpPr>
      <xdr:spPr>
        <a:xfrm>
          <a:off x="9359411" y="185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1909</xdr:rowOff>
    </xdr:from>
    <xdr:ext cx="534377" cy="259045"/>
    <xdr:sp macro="" textlink="">
      <xdr:nvSpPr>
        <xdr:cNvPr id="488" name="n_2mainValue【港湾・漁港】&#10;一人当たり有形固定資産（償却資産）額">
          <a:extLst>
            <a:ext uri="{FF2B5EF4-FFF2-40B4-BE49-F238E27FC236}">
              <a16:creationId xmlns:a16="http://schemas.microsoft.com/office/drawing/2014/main" id="{05C1DDDC-B0E5-4E64-993F-02E55C4DCA20}"/>
            </a:ext>
          </a:extLst>
        </xdr:cNvPr>
        <xdr:cNvSpPr txBox="1"/>
      </xdr:nvSpPr>
      <xdr:spPr>
        <a:xfrm>
          <a:off x="8483111" y="18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1937</xdr:rowOff>
    </xdr:from>
    <xdr:ext cx="534377" cy="259045"/>
    <xdr:sp macro="" textlink="">
      <xdr:nvSpPr>
        <xdr:cNvPr id="489" name="n_3mainValue【港湾・漁港】&#10;一人当たり有形固定資産（償却資産）額">
          <a:extLst>
            <a:ext uri="{FF2B5EF4-FFF2-40B4-BE49-F238E27FC236}">
              <a16:creationId xmlns:a16="http://schemas.microsoft.com/office/drawing/2014/main" id="{0B3D0262-D42A-48C2-8863-498BD685433F}"/>
            </a:ext>
          </a:extLst>
        </xdr:cNvPr>
        <xdr:cNvSpPr txBox="1"/>
      </xdr:nvSpPr>
      <xdr:spPr>
        <a:xfrm>
          <a:off x="7594111" y="185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1984</xdr:rowOff>
    </xdr:from>
    <xdr:ext cx="534377" cy="259045"/>
    <xdr:sp macro="" textlink="">
      <xdr:nvSpPr>
        <xdr:cNvPr id="490" name="n_4mainValue【港湾・漁港】&#10;一人当たり有形固定資産（償却資産）額">
          <a:extLst>
            <a:ext uri="{FF2B5EF4-FFF2-40B4-BE49-F238E27FC236}">
              <a16:creationId xmlns:a16="http://schemas.microsoft.com/office/drawing/2014/main" id="{CC19B69C-9320-4048-9803-241FED85D468}"/>
            </a:ext>
          </a:extLst>
        </xdr:cNvPr>
        <xdr:cNvSpPr txBox="1"/>
      </xdr:nvSpPr>
      <xdr:spPr>
        <a:xfrm>
          <a:off x="6705111" y="1851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81F53554-DFC4-4175-B3B5-587720B8C3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5D5F4A58-745F-4CB0-A8FA-67DEE10611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CAECB80C-FE12-468B-828E-8C559F881D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5EEE0BC9-10F3-4F36-99CC-0329B4CEB5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8AF78331-0095-4C16-B68A-2438E589F5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8E33A97C-4E3F-45F4-B621-FCA1CB439C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9D06B8C8-16B9-4B0E-8C51-F638BA0A2A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AA603272-A7C5-4A4A-9520-E51C0FCF6C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90AD544D-DAC4-415D-890F-A4E3CCC9173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2FAF16A7-7784-453D-8185-68D2B3B14B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2B26758E-5346-4AC0-8FD3-EBC492354A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E5A4FD9F-B04E-44F9-8A1E-6FA577502C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7E7CA4CD-7A2A-4D39-BDEF-33ACD1C4449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6BA145CA-672B-4BED-9071-F0E5EF6668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7ABD8918-9A84-4014-83A2-DCCC5608F5E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C680D7F6-86AB-4D69-B3FB-AE8B7202121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B50BB8EB-4236-482E-B7F8-2DE731D818C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AA9ECDE1-6A66-4D6F-BDB7-2417B9220A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9DB7C979-52DB-4E23-860A-CB81556D82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4F03AD59-B0C9-407B-A55A-D85FA70446B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6B3A62C9-0613-4563-A9FB-4AFF40E1D26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CF221725-E2C2-4311-9179-ABA87A09B4D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27765F19-C999-44AE-8646-696F7DD733E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870F4D4-5380-4C06-87EA-5135E7E4A2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25EE569E-3FE7-4417-AEFA-E102452ABF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410C1530-0000-4EF2-B57D-674D6EAD44D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E2312E40-3A61-49BA-A44E-1AEB7F09DE5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54A0ECBB-D92E-492C-9404-FAFD388DFED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98B94659-5802-4648-872F-1656BAD349C7}"/>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0" name="直線コネクタ 519">
          <a:extLst>
            <a:ext uri="{FF2B5EF4-FFF2-40B4-BE49-F238E27FC236}">
              <a16:creationId xmlns:a16="http://schemas.microsoft.com/office/drawing/2014/main" id="{E0DD0318-5264-4DFB-B84A-41ADAA9D1F06}"/>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1E089B3B-EDD9-496D-AC81-9ACFB22BC84B}"/>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522" name="フローチャート: 判断 521">
          <a:extLst>
            <a:ext uri="{FF2B5EF4-FFF2-40B4-BE49-F238E27FC236}">
              <a16:creationId xmlns:a16="http://schemas.microsoft.com/office/drawing/2014/main" id="{317A444B-1AFE-48AC-9350-B85D8E19B0B9}"/>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523" name="フローチャート: 判断 522">
          <a:extLst>
            <a:ext uri="{FF2B5EF4-FFF2-40B4-BE49-F238E27FC236}">
              <a16:creationId xmlns:a16="http://schemas.microsoft.com/office/drawing/2014/main" id="{72238B55-B17E-4975-9CD7-692C2C079F1F}"/>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24" name="フローチャート: 判断 523">
          <a:extLst>
            <a:ext uri="{FF2B5EF4-FFF2-40B4-BE49-F238E27FC236}">
              <a16:creationId xmlns:a16="http://schemas.microsoft.com/office/drawing/2014/main" id="{E3BDB166-F89A-456C-B1AD-03E1927F858B}"/>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525" name="フローチャート: 判断 524">
          <a:extLst>
            <a:ext uri="{FF2B5EF4-FFF2-40B4-BE49-F238E27FC236}">
              <a16:creationId xmlns:a16="http://schemas.microsoft.com/office/drawing/2014/main" id="{6FD6D095-06C2-4D41-B36E-1E33DF8D7D0E}"/>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526" name="フローチャート: 判断 525">
          <a:extLst>
            <a:ext uri="{FF2B5EF4-FFF2-40B4-BE49-F238E27FC236}">
              <a16:creationId xmlns:a16="http://schemas.microsoft.com/office/drawing/2014/main" id="{5EA96250-1919-443D-A536-AD4474DA9079}"/>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9D902A1-6A89-4A71-A050-E7188C4A212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9F751A0-85B9-4D33-AF70-F775FED7E4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97E4BF1-A353-47E5-89E1-CDD4018C79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A3B90A7-D798-49DF-978D-FC7319891E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0B7AD6E-02D2-4367-9326-EE174F4DCE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74385</xdr:rowOff>
    </xdr:from>
    <xdr:to>
      <xdr:col>85</xdr:col>
      <xdr:colOff>177800</xdr:colOff>
      <xdr:row>42</xdr:row>
      <xdr:rowOff>4535</xdr:rowOff>
    </xdr:to>
    <xdr:sp macro="" textlink="">
      <xdr:nvSpPr>
        <xdr:cNvPr id="532" name="楕円 531">
          <a:extLst>
            <a:ext uri="{FF2B5EF4-FFF2-40B4-BE49-F238E27FC236}">
              <a16:creationId xmlns:a16="http://schemas.microsoft.com/office/drawing/2014/main" id="{2686F249-E88E-4339-8F12-D5745723D1DF}"/>
            </a:ext>
          </a:extLst>
        </xdr:cNvPr>
        <xdr:cNvSpPr/>
      </xdr:nvSpPr>
      <xdr:spPr>
        <a:xfrm>
          <a:off x="16268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52812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FDF14A27-B195-4A7E-A26C-F4815118B961}"/>
            </a:ext>
          </a:extLst>
        </xdr:cNvPr>
        <xdr:cNvSpPr txBox="1"/>
      </xdr:nvSpPr>
      <xdr:spPr>
        <a:xfrm>
          <a:off x="16357600"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165826</xdr:rowOff>
    </xdr:from>
    <xdr:to>
      <xdr:col>81</xdr:col>
      <xdr:colOff>101600</xdr:colOff>
      <xdr:row>40</xdr:row>
      <xdr:rowOff>95976</xdr:rowOff>
    </xdr:to>
    <xdr:sp macro="" textlink="">
      <xdr:nvSpPr>
        <xdr:cNvPr id="534" name="楕円 533">
          <a:extLst>
            <a:ext uri="{FF2B5EF4-FFF2-40B4-BE49-F238E27FC236}">
              <a16:creationId xmlns:a16="http://schemas.microsoft.com/office/drawing/2014/main" id="{1E93DCA5-29BF-49AA-90A1-0EDB78EF1D23}"/>
            </a:ext>
          </a:extLst>
        </xdr:cNvPr>
        <xdr:cNvSpPr/>
      </xdr:nvSpPr>
      <xdr:spPr>
        <a:xfrm>
          <a:off x="15430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45176</xdr:rowOff>
    </xdr:from>
    <xdr:to>
      <xdr:col>85</xdr:col>
      <xdr:colOff>127000</xdr:colOff>
      <xdr:row>41</xdr:row>
      <xdr:rowOff>125185</xdr:rowOff>
    </xdr:to>
    <xdr:cxnSp macro="">
      <xdr:nvCxnSpPr>
        <xdr:cNvPr id="535" name="直線コネクタ 534">
          <a:extLst>
            <a:ext uri="{FF2B5EF4-FFF2-40B4-BE49-F238E27FC236}">
              <a16:creationId xmlns:a16="http://schemas.microsoft.com/office/drawing/2014/main" id="{95DB931D-669D-4C7B-A02C-78EE484F0143}"/>
            </a:ext>
          </a:extLst>
        </xdr:cNvPr>
        <xdr:cNvCxnSpPr/>
      </xdr:nvCxnSpPr>
      <xdr:spPr>
        <a:xfrm>
          <a:off x="15481300" y="6903176"/>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44994</xdr:rowOff>
    </xdr:from>
    <xdr:to>
      <xdr:col>76</xdr:col>
      <xdr:colOff>165100</xdr:colOff>
      <xdr:row>41</xdr:row>
      <xdr:rowOff>146594</xdr:rowOff>
    </xdr:to>
    <xdr:sp macro="" textlink="">
      <xdr:nvSpPr>
        <xdr:cNvPr id="536" name="楕円 535">
          <a:extLst>
            <a:ext uri="{FF2B5EF4-FFF2-40B4-BE49-F238E27FC236}">
              <a16:creationId xmlns:a16="http://schemas.microsoft.com/office/drawing/2014/main" id="{94CDCBE7-9EDE-46FE-A3C1-5509C867DAF5}"/>
            </a:ext>
          </a:extLst>
        </xdr:cNvPr>
        <xdr:cNvSpPr/>
      </xdr:nvSpPr>
      <xdr:spPr>
        <a:xfrm>
          <a:off x="14541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41</xdr:row>
      <xdr:rowOff>95794</xdr:rowOff>
    </xdr:to>
    <xdr:cxnSp macro="">
      <xdr:nvCxnSpPr>
        <xdr:cNvPr id="537" name="直線コネクタ 536">
          <a:extLst>
            <a:ext uri="{FF2B5EF4-FFF2-40B4-BE49-F238E27FC236}">
              <a16:creationId xmlns:a16="http://schemas.microsoft.com/office/drawing/2014/main" id="{1E15A234-9493-453E-9115-D79EE6F48400}"/>
            </a:ext>
          </a:extLst>
        </xdr:cNvPr>
        <xdr:cNvCxnSpPr/>
      </xdr:nvCxnSpPr>
      <xdr:spPr>
        <a:xfrm flipV="1">
          <a:off x="14592300" y="690317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115207</xdr:rowOff>
    </xdr:from>
    <xdr:to>
      <xdr:col>72</xdr:col>
      <xdr:colOff>38100</xdr:colOff>
      <xdr:row>42</xdr:row>
      <xdr:rowOff>45357</xdr:rowOff>
    </xdr:to>
    <xdr:sp macro="" textlink="">
      <xdr:nvSpPr>
        <xdr:cNvPr id="538" name="楕円 537">
          <a:extLst>
            <a:ext uri="{FF2B5EF4-FFF2-40B4-BE49-F238E27FC236}">
              <a16:creationId xmlns:a16="http://schemas.microsoft.com/office/drawing/2014/main" id="{E9CB1CE4-1B7F-4078-9D12-728321B1C333}"/>
            </a:ext>
          </a:extLst>
        </xdr:cNvPr>
        <xdr:cNvSpPr/>
      </xdr:nvSpPr>
      <xdr:spPr>
        <a:xfrm>
          <a:off x="13652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95794</xdr:rowOff>
    </xdr:from>
    <xdr:to>
      <xdr:col>76</xdr:col>
      <xdr:colOff>114300</xdr:colOff>
      <xdr:row>41</xdr:row>
      <xdr:rowOff>166007</xdr:rowOff>
    </xdr:to>
    <xdr:cxnSp macro="">
      <xdr:nvCxnSpPr>
        <xdr:cNvPr id="539" name="直線コネクタ 538">
          <a:extLst>
            <a:ext uri="{FF2B5EF4-FFF2-40B4-BE49-F238E27FC236}">
              <a16:creationId xmlns:a16="http://schemas.microsoft.com/office/drawing/2014/main" id="{5D12E35A-EBB2-40BF-8A93-CF41B3B87CD5}"/>
            </a:ext>
          </a:extLst>
        </xdr:cNvPr>
        <xdr:cNvCxnSpPr/>
      </xdr:nvCxnSpPr>
      <xdr:spPr>
        <a:xfrm flipV="1">
          <a:off x="13703300" y="71252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102144</xdr:rowOff>
    </xdr:from>
    <xdr:to>
      <xdr:col>67</xdr:col>
      <xdr:colOff>101600</xdr:colOff>
      <xdr:row>42</xdr:row>
      <xdr:rowOff>32294</xdr:rowOff>
    </xdr:to>
    <xdr:sp macro="" textlink="">
      <xdr:nvSpPr>
        <xdr:cNvPr id="540" name="楕円 539">
          <a:extLst>
            <a:ext uri="{FF2B5EF4-FFF2-40B4-BE49-F238E27FC236}">
              <a16:creationId xmlns:a16="http://schemas.microsoft.com/office/drawing/2014/main" id="{3E226633-EC84-42ED-8E91-73BB9920468F}"/>
            </a:ext>
          </a:extLst>
        </xdr:cNvPr>
        <xdr:cNvSpPr/>
      </xdr:nvSpPr>
      <xdr:spPr>
        <a:xfrm>
          <a:off x="12763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152944</xdr:rowOff>
    </xdr:from>
    <xdr:to>
      <xdr:col>71</xdr:col>
      <xdr:colOff>177800</xdr:colOff>
      <xdr:row>41</xdr:row>
      <xdr:rowOff>166007</xdr:rowOff>
    </xdr:to>
    <xdr:cxnSp macro="">
      <xdr:nvCxnSpPr>
        <xdr:cNvPr id="541" name="直線コネクタ 540">
          <a:extLst>
            <a:ext uri="{FF2B5EF4-FFF2-40B4-BE49-F238E27FC236}">
              <a16:creationId xmlns:a16="http://schemas.microsoft.com/office/drawing/2014/main" id="{4AD5B551-2A86-4B76-ADEF-C99745E0DED9}"/>
            </a:ext>
          </a:extLst>
        </xdr:cNvPr>
        <xdr:cNvCxnSpPr/>
      </xdr:nvCxnSpPr>
      <xdr:spPr>
        <a:xfrm>
          <a:off x="12814300" y="71823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2D93EAF2-1A61-44F9-B47C-1502D36F3D7B}"/>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613D5809-8FEC-4B2A-B53D-7154023D2B8E}"/>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1E3E1D48-6C57-4697-B4DE-90A906BF1086}"/>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40C009CF-C573-4266-8879-A9D21D91A111}"/>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87103</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1DD3AA20-256A-417A-9558-587CD55CCFE6}"/>
            </a:ext>
          </a:extLst>
        </xdr:cNvPr>
        <xdr:cNvSpPr txBox="1"/>
      </xdr:nvSpPr>
      <xdr:spPr>
        <a:xfrm>
          <a:off x="15266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137721</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A3E57236-56BD-46C7-8DDD-3A84AC3D0ACB}"/>
            </a:ext>
          </a:extLst>
        </xdr:cNvPr>
        <xdr:cNvSpPr txBox="1"/>
      </xdr:nvSpPr>
      <xdr:spPr>
        <a:xfrm>
          <a:off x="14389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36484</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DAC1FDE4-114A-4C41-B633-DDD67F6C992D}"/>
            </a:ext>
          </a:extLst>
        </xdr:cNvPr>
        <xdr:cNvSpPr txBox="1"/>
      </xdr:nvSpPr>
      <xdr:spPr>
        <a:xfrm>
          <a:off x="13500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23421</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F141356A-3EAB-46DB-A518-35C7F352B004}"/>
            </a:ext>
          </a:extLst>
        </xdr:cNvPr>
        <xdr:cNvSpPr txBox="1"/>
      </xdr:nvSpPr>
      <xdr:spPr>
        <a:xfrm>
          <a:off x="12611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D58B6D5-D2DD-4FE7-A41B-13EF396455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3799825B-5980-44A2-BC46-63681610D0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34D653ED-8194-4EDA-82F0-AE4BF9AB9F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6179C5B1-2415-4436-8352-3A8CDDA4F0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3CC5B5E6-90EC-4638-A13A-4DFBD5B26B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7A1E9262-C6C0-4C81-B478-A27FA46C8D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4579D359-D824-4E23-9836-9C57D16AC0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C2C71A2D-2DDF-43CF-AB89-35D953ED08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858DAA89-851A-49C8-8EEB-A70426AEA1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DCA66E4B-9D05-4906-B9DD-4E8120FB7F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20ECB28-8D15-43B9-9622-3DF942D43EC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CB2CCDAA-5B84-4786-9DD4-6A720E8D605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6FC161BD-2545-4233-8D37-8F6023CA3DC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D0513CE0-81DA-4D9D-B667-677DAF2EB1B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75585B83-1EBC-49EA-A5AF-8D22764019C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B7AA0ABC-3A63-47A2-A1ED-B15E4EFF620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3B3E2797-4833-4064-849F-52807ACD21A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F7A1EBD3-15CE-43E7-A7B8-EC259F631F2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E20A65D-0883-4529-A56A-03BACB18526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7D04E587-5CB2-4EAC-9BD3-E81D96CF016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DDF72620-EDEF-4195-8832-6C56B9BF2EC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92D344C1-C858-4557-BD05-C7A4EE3BF3F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13073463-635D-4250-B6B3-D49EF9D157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FB40B0AB-252E-47D0-93BB-256C2E1604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38C09480-7F94-4411-BA5B-211940066E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575" name="直線コネクタ 574">
          <a:extLst>
            <a:ext uri="{FF2B5EF4-FFF2-40B4-BE49-F238E27FC236}">
              <a16:creationId xmlns:a16="http://schemas.microsoft.com/office/drawing/2014/main" id="{E7436D85-8565-4A7A-8D12-0326175595FD}"/>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66DC8B91-A5CF-4C22-A289-4CB240D5D9BE}"/>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577" name="直線コネクタ 576">
          <a:extLst>
            <a:ext uri="{FF2B5EF4-FFF2-40B4-BE49-F238E27FC236}">
              <a16:creationId xmlns:a16="http://schemas.microsoft.com/office/drawing/2014/main" id="{2C5E854A-9B0C-4E99-896B-AE3A1592D2EF}"/>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E986181A-65CA-4003-867C-7B9355C76737}"/>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579" name="直線コネクタ 578">
          <a:extLst>
            <a:ext uri="{FF2B5EF4-FFF2-40B4-BE49-F238E27FC236}">
              <a16:creationId xmlns:a16="http://schemas.microsoft.com/office/drawing/2014/main" id="{D2933720-1B6D-458E-BA50-7B3749AB0D9D}"/>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DB48069F-32FF-4D56-BBE7-757901E853B8}"/>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581" name="フローチャート: 判断 580">
          <a:extLst>
            <a:ext uri="{FF2B5EF4-FFF2-40B4-BE49-F238E27FC236}">
              <a16:creationId xmlns:a16="http://schemas.microsoft.com/office/drawing/2014/main" id="{76332BD6-A61A-44C2-BA02-80F27016B9F8}"/>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582" name="フローチャート: 判断 581">
          <a:extLst>
            <a:ext uri="{FF2B5EF4-FFF2-40B4-BE49-F238E27FC236}">
              <a16:creationId xmlns:a16="http://schemas.microsoft.com/office/drawing/2014/main" id="{1C2A2C9E-916D-4989-8D51-35BB967A174B}"/>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83" name="フローチャート: 判断 582">
          <a:extLst>
            <a:ext uri="{FF2B5EF4-FFF2-40B4-BE49-F238E27FC236}">
              <a16:creationId xmlns:a16="http://schemas.microsoft.com/office/drawing/2014/main" id="{4CD0846B-53D9-4680-AD22-E3219B759C13}"/>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584" name="フローチャート: 判断 583">
          <a:extLst>
            <a:ext uri="{FF2B5EF4-FFF2-40B4-BE49-F238E27FC236}">
              <a16:creationId xmlns:a16="http://schemas.microsoft.com/office/drawing/2014/main" id="{3C7BC76F-1622-42BB-8D3A-EBCBFC03D573}"/>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585" name="フローチャート: 判断 584">
          <a:extLst>
            <a:ext uri="{FF2B5EF4-FFF2-40B4-BE49-F238E27FC236}">
              <a16:creationId xmlns:a16="http://schemas.microsoft.com/office/drawing/2014/main" id="{BFDCF2FC-94D1-420B-9E9B-7811DBA35859}"/>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A200FE8-23BC-4C89-9CC2-5DBCF47384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CA06889-0FFA-4F37-A9C3-4AB2D65AA3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0AA2501-F875-4D45-B69C-ED7B49692F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4DBEC99-EA2E-476F-B18D-BE9EBC70EB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8BD12AE-57EB-447F-9BCC-826E51A72A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41728</xdr:rowOff>
    </xdr:from>
    <xdr:to>
      <xdr:col>116</xdr:col>
      <xdr:colOff>114300</xdr:colOff>
      <xdr:row>41</xdr:row>
      <xdr:rowOff>143328</xdr:rowOff>
    </xdr:to>
    <xdr:sp macro="" textlink="">
      <xdr:nvSpPr>
        <xdr:cNvPr id="591" name="楕円 590">
          <a:extLst>
            <a:ext uri="{FF2B5EF4-FFF2-40B4-BE49-F238E27FC236}">
              <a16:creationId xmlns:a16="http://schemas.microsoft.com/office/drawing/2014/main" id="{C1721D19-AF88-4CC2-ADAC-69BB2415B285}"/>
            </a:ext>
          </a:extLst>
        </xdr:cNvPr>
        <xdr:cNvSpPr/>
      </xdr:nvSpPr>
      <xdr:spPr>
        <a:xfrm>
          <a:off x="221107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128105</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DC06A637-C996-4CA6-84DB-E0294496AAAD}"/>
            </a:ext>
          </a:extLst>
        </xdr:cNvPr>
        <xdr:cNvSpPr txBox="1"/>
      </xdr:nvSpPr>
      <xdr:spPr>
        <a:xfrm>
          <a:off x="22199600" y="698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43362</xdr:rowOff>
    </xdr:from>
    <xdr:to>
      <xdr:col>112</xdr:col>
      <xdr:colOff>38100</xdr:colOff>
      <xdr:row>41</xdr:row>
      <xdr:rowOff>144962</xdr:rowOff>
    </xdr:to>
    <xdr:sp macro="" textlink="">
      <xdr:nvSpPr>
        <xdr:cNvPr id="593" name="楕円 592">
          <a:extLst>
            <a:ext uri="{FF2B5EF4-FFF2-40B4-BE49-F238E27FC236}">
              <a16:creationId xmlns:a16="http://schemas.microsoft.com/office/drawing/2014/main" id="{C9FE456F-A036-4ABD-8267-70ECDF0413D9}"/>
            </a:ext>
          </a:extLst>
        </xdr:cNvPr>
        <xdr:cNvSpPr/>
      </xdr:nvSpPr>
      <xdr:spPr>
        <a:xfrm>
          <a:off x="2127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92528</xdr:rowOff>
    </xdr:from>
    <xdr:to>
      <xdr:col>116</xdr:col>
      <xdr:colOff>63500</xdr:colOff>
      <xdr:row>41</xdr:row>
      <xdr:rowOff>94162</xdr:rowOff>
    </xdr:to>
    <xdr:cxnSp macro="">
      <xdr:nvCxnSpPr>
        <xdr:cNvPr id="594" name="直線コネクタ 593">
          <a:extLst>
            <a:ext uri="{FF2B5EF4-FFF2-40B4-BE49-F238E27FC236}">
              <a16:creationId xmlns:a16="http://schemas.microsoft.com/office/drawing/2014/main" id="{C2C3E461-A709-4B37-8AF9-C408E925D976}"/>
            </a:ext>
          </a:extLst>
        </xdr:cNvPr>
        <xdr:cNvCxnSpPr/>
      </xdr:nvCxnSpPr>
      <xdr:spPr>
        <a:xfrm flipV="1">
          <a:off x="21323300" y="71219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46627</xdr:rowOff>
    </xdr:from>
    <xdr:to>
      <xdr:col>107</xdr:col>
      <xdr:colOff>101600</xdr:colOff>
      <xdr:row>41</xdr:row>
      <xdr:rowOff>148227</xdr:rowOff>
    </xdr:to>
    <xdr:sp macro="" textlink="">
      <xdr:nvSpPr>
        <xdr:cNvPr id="595" name="楕円 594">
          <a:extLst>
            <a:ext uri="{FF2B5EF4-FFF2-40B4-BE49-F238E27FC236}">
              <a16:creationId xmlns:a16="http://schemas.microsoft.com/office/drawing/2014/main" id="{9C19420A-1356-4573-BD3A-18FC56E01CE6}"/>
            </a:ext>
          </a:extLst>
        </xdr:cNvPr>
        <xdr:cNvSpPr/>
      </xdr:nvSpPr>
      <xdr:spPr>
        <a:xfrm>
          <a:off x="20383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94162</xdr:rowOff>
    </xdr:from>
    <xdr:to>
      <xdr:col>111</xdr:col>
      <xdr:colOff>177800</xdr:colOff>
      <xdr:row>41</xdr:row>
      <xdr:rowOff>97427</xdr:rowOff>
    </xdr:to>
    <xdr:cxnSp macro="">
      <xdr:nvCxnSpPr>
        <xdr:cNvPr id="596" name="直線コネクタ 595">
          <a:extLst>
            <a:ext uri="{FF2B5EF4-FFF2-40B4-BE49-F238E27FC236}">
              <a16:creationId xmlns:a16="http://schemas.microsoft.com/office/drawing/2014/main" id="{6D056864-1D8C-4965-8F65-9A7D7F095AB4}"/>
            </a:ext>
          </a:extLst>
        </xdr:cNvPr>
        <xdr:cNvCxnSpPr/>
      </xdr:nvCxnSpPr>
      <xdr:spPr>
        <a:xfrm flipV="1">
          <a:off x="20434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49893</xdr:rowOff>
    </xdr:from>
    <xdr:to>
      <xdr:col>102</xdr:col>
      <xdr:colOff>165100</xdr:colOff>
      <xdr:row>41</xdr:row>
      <xdr:rowOff>151493</xdr:rowOff>
    </xdr:to>
    <xdr:sp macro="" textlink="">
      <xdr:nvSpPr>
        <xdr:cNvPr id="597" name="楕円 596">
          <a:extLst>
            <a:ext uri="{FF2B5EF4-FFF2-40B4-BE49-F238E27FC236}">
              <a16:creationId xmlns:a16="http://schemas.microsoft.com/office/drawing/2014/main" id="{1BBBB7DE-0560-4867-AD28-04FEFAA10C7E}"/>
            </a:ext>
          </a:extLst>
        </xdr:cNvPr>
        <xdr:cNvSpPr/>
      </xdr:nvSpPr>
      <xdr:spPr>
        <a:xfrm>
          <a:off x="19494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97427</xdr:rowOff>
    </xdr:from>
    <xdr:to>
      <xdr:col>107</xdr:col>
      <xdr:colOff>50800</xdr:colOff>
      <xdr:row>41</xdr:row>
      <xdr:rowOff>100693</xdr:rowOff>
    </xdr:to>
    <xdr:cxnSp macro="">
      <xdr:nvCxnSpPr>
        <xdr:cNvPr id="598" name="直線コネクタ 597">
          <a:extLst>
            <a:ext uri="{FF2B5EF4-FFF2-40B4-BE49-F238E27FC236}">
              <a16:creationId xmlns:a16="http://schemas.microsoft.com/office/drawing/2014/main" id="{8A080EC1-F044-4F2B-A04A-69B13BD036FA}"/>
            </a:ext>
          </a:extLst>
        </xdr:cNvPr>
        <xdr:cNvCxnSpPr/>
      </xdr:nvCxnSpPr>
      <xdr:spPr>
        <a:xfrm flipV="1">
          <a:off x="19545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53159</xdr:rowOff>
    </xdr:from>
    <xdr:to>
      <xdr:col>98</xdr:col>
      <xdr:colOff>38100</xdr:colOff>
      <xdr:row>41</xdr:row>
      <xdr:rowOff>154759</xdr:rowOff>
    </xdr:to>
    <xdr:sp macro="" textlink="">
      <xdr:nvSpPr>
        <xdr:cNvPr id="599" name="楕円 598">
          <a:extLst>
            <a:ext uri="{FF2B5EF4-FFF2-40B4-BE49-F238E27FC236}">
              <a16:creationId xmlns:a16="http://schemas.microsoft.com/office/drawing/2014/main" id="{ABE0BBC6-AC69-41F9-A3D1-750E8CDCE1EE}"/>
            </a:ext>
          </a:extLst>
        </xdr:cNvPr>
        <xdr:cNvSpPr/>
      </xdr:nvSpPr>
      <xdr:spPr>
        <a:xfrm>
          <a:off x="18605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100693</xdr:rowOff>
    </xdr:from>
    <xdr:to>
      <xdr:col>102</xdr:col>
      <xdr:colOff>114300</xdr:colOff>
      <xdr:row>41</xdr:row>
      <xdr:rowOff>103959</xdr:rowOff>
    </xdr:to>
    <xdr:cxnSp macro="">
      <xdr:nvCxnSpPr>
        <xdr:cNvPr id="600" name="直線コネクタ 599">
          <a:extLst>
            <a:ext uri="{FF2B5EF4-FFF2-40B4-BE49-F238E27FC236}">
              <a16:creationId xmlns:a16="http://schemas.microsoft.com/office/drawing/2014/main" id="{B259FC60-27C7-49FD-AB27-39D5C1408FFA}"/>
            </a:ext>
          </a:extLst>
        </xdr:cNvPr>
        <xdr:cNvCxnSpPr/>
      </xdr:nvCxnSpPr>
      <xdr:spPr>
        <a:xfrm flipV="1">
          <a:off x="18656300" y="713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C982A00F-D808-4877-9330-8624C867EDDE}"/>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CDA08607-B391-4882-9EAA-5704DF3F5272}"/>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D5AC35B3-FF80-4B24-8979-C3512DF9158E}"/>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5C82CB0A-06E9-48E5-9ADB-3FBA1ADE91BC}"/>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136089</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D2FB4585-6BD5-4B6A-8CBE-7EBAD9EC407C}"/>
            </a:ext>
          </a:extLst>
        </xdr:cNvPr>
        <xdr:cNvSpPr txBox="1"/>
      </xdr:nvSpPr>
      <xdr:spPr>
        <a:xfrm>
          <a:off x="21075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139354</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26ACF883-F546-426D-A309-E6079E6B71D6}"/>
            </a:ext>
          </a:extLst>
        </xdr:cNvPr>
        <xdr:cNvSpPr txBox="1"/>
      </xdr:nvSpPr>
      <xdr:spPr>
        <a:xfrm>
          <a:off x="20199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142620</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BE7897A4-0A4D-474E-BC51-3BF460418F20}"/>
            </a:ext>
          </a:extLst>
        </xdr:cNvPr>
        <xdr:cNvSpPr txBox="1"/>
      </xdr:nvSpPr>
      <xdr:spPr>
        <a:xfrm>
          <a:off x="19310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145886</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215F020B-42B8-4681-AB69-7EC2547D051B}"/>
            </a:ext>
          </a:extLst>
        </xdr:cNvPr>
        <xdr:cNvSpPr txBox="1"/>
      </xdr:nvSpPr>
      <xdr:spPr>
        <a:xfrm>
          <a:off x="184214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EF889A46-3ECA-4CAB-A078-1177D70058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CB9B0573-DD8D-4DC7-8FAC-0312FF8F0D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AC3CFC9E-FC2D-4129-ABD0-E35E818E2B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3DE4BAD6-5036-4F62-88C9-CEFDBB398A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7DE55788-A7F1-4D86-8ECE-2943931955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D8C7C6B0-5654-474A-80D0-BF318640009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9C98DBA-456A-4B40-AA7D-CC0E35E8DF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D729B4FA-62B4-44F4-BF2C-DD382E0786B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494F06EA-0372-4676-9D42-62FBA64DAE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F5C1479B-02BE-45BB-8462-5956FA95F4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C4DFB53C-08E5-4F8A-A91F-6A743D2158D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4348FB44-CAD1-4285-A3EB-CFB8CED6B6C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A4202255-3751-4632-BE13-2410B4C4E2B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B45C8829-D68F-4307-8FC5-44703AC0D0B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BBF09585-E0D0-4A9C-A61B-50F533B2DBC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56CFA69F-2205-4BD4-989C-5BC9260BF55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4A2C6BAA-662F-44D2-A388-EFE5A41FAD6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FE67037-AB9A-4174-AE2C-673D1232FF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5B1FB05C-2BFD-43B3-93DE-7804C201D5B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584EF54E-88C4-447D-A2C0-F1E0893100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37F12349-7C78-42B1-9340-CCC2A3E6BB3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B91123F8-0743-4829-A91D-93AB75FDAB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B8BFFBB9-729B-4E26-95B0-7FF2860D303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3295DBB1-A9B3-41D7-8079-8DDBB69705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633" name="直線コネクタ 632">
          <a:extLst>
            <a:ext uri="{FF2B5EF4-FFF2-40B4-BE49-F238E27FC236}">
              <a16:creationId xmlns:a16="http://schemas.microsoft.com/office/drawing/2014/main" id="{9442A7F1-351C-4B78-801C-6DE2773A5650}"/>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35C68736-FED9-4096-89A6-92902A847F67}"/>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5" name="直線コネクタ 634">
          <a:extLst>
            <a:ext uri="{FF2B5EF4-FFF2-40B4-BE49-F238E27FC236}">
              <a16:creationId xmlns:a16="http://schemas.microsoft.com/office/drawing/2014/main" id="{221CA1E6-687D-4C88-9EB7-3746362D4AC9}"/>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E424F884-F1C0-4EF2-8344-B63C0E30066A}"/>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637" name="直線コネクタ 636">
          <a:extLst>
            <a:ext uri="{FF2B5EF4-FFF2-40B4-BE49-F238E27FC236}">
              <a16:creationId xmlns:a16="http://schemas.microsoft.com/office/drawing/2014/main" id="{0BB79ED8-1841-46F3-8220-143013DD74A4}"/>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7CA90962-7E07-4A8A-930E-031BCA91C833}"/>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39" name="フローチャート: 判断 638">
          <a:extLst>
            <a:ext uri="{FF2B5EF4-FFF2-40B4-BE49-F238E27FC236}">
              <a16:creationId xmlns:a16="http://schemas.microsoft.com/office/drawing/2014/main" id="{E2D05D3F-062E-44E5-8627-860AFF1A5C11}"/>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640" name="フローチャート: 判断 639">
          <a:extLst>
            <a:ext uri="{FF2B5EF4-FFF2-40B4-BE49-F238E27FC236}">
              <a16:creationId xmlns:a16="http://schemas.microsoft.com/office/drawing/2014/main" id="{8A9C7E9C-A418-4278-8561-7B757A9FBA57}"/>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41" name="フローチャート: 判断 640">
          <a:extLst>
            <a:ext uri="{FF2B5EF4-FFF2-40B4-BE49-F238E27FC236}">
              <a16:creationId xmlns:a16="http://schemas.microsoft.com/office/drawing/2014/main" id="{28B3EAD7-589D-420F-9B04-A3277D673B2E}"/>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42" name="フローチャート: 判断 641">
          <a:extLst>
            <a:ext uri="{FF2B5EF4-FFF2-40B4-BE49-F238E27FC236}">
              <a16:creationId xmlns:a16="http://schemas.microsoft.com/office/drawing/2014/main" id="{F4501243-2F57-4310-B84A-8C63DFEA1D9A}"/>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643" name="フローチャート: 判断 642">
          <a:extLst>
            <a:ext uri="{FF2B5EF4-FFF2-40B4-BE49-F238E27FC236}">
              <a16:creationId xmlns:a16="http://schemas.microsoft.com/office/drawing/2014/main" id="{12A002C7-83C5-4836-A018-D8BD6B2FBCA4}"/>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47F7087-EFDD-4F34-8722-03167A3A62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52ED6E9-809F-4320-BA3F-D90C2DC55CF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393AA83-51D2-4FA2-B401-0759A0C4BD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E7DD02F-46F2-42D8-815E-94F0810E7F2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41CD060-27FD-45E1-9851-354D7453C5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49" name="楕円 648">
          <a:extLst>
            <a:ext uri="{FF2B5EF4-FFF2-40B4-BE49-F238E27FC236}">
              <a16:creationId xmlns:a16="http://schemas.microsoft.com/office/drawing/2014/main" id="{C131037E-3A55-48E8-A42F-D5AF09222D81}"/>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65ABCEE8-7607-4761-AC13-33366505C6FE}"/>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651" name="楕円 650">
          <a:extLst>
            <a:ext uri="{FF2B5EF4-FFF2-40B4-BE49-F238E27FC236}">
              <a16:creationId xmlns:a16="http://schemas.microsoft.com/office/drawing/2014/main" id="{FD732ABC-D316-4B92-A2D9-AC5F46D7D8B0}"/>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99060</xdr:rowOff>
    </xdr:to>
    <xdr:cxnSp macro="">
      <xdr:nvCxnSpPr>
        <xdr:cNvPr id="652" name="直線コネクタ 651">
          <a:extLst>
            <a:ext uri="{FF2B5EF4-FFF2-40B4-BE49-F238E27FC236}">
              <a16:creationId xmlns:a16="http://schemas.microsoft.com/office/drawing/2014/main" id="{6B17CE31-D7A0-49B2-83E5-D602AE5D9E0E}"/>
            </a:ext>
          </a:extLst>
        </xdr:cNvPr>
        <xdr:cNvCxnSpPr/>
      </xdr:nvCxnSpPr>
      <xdr:spPr>
        <a:xfrm flipV="1">
          <a:off x="15481300" y="10035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653" name="楕円 652">
          <a:extLst>
            <a:ext uri="{FF2B5EF4-FFF2-40B4-BE49-F238E27FC236}">
              <a16:creationId xmlns:a16="http://schemas.microsoft.com/office/drawing/2014/main" id="{F4405C62-DB6A-4B29-B6B1-974B47B0F7D7}"/>
            </a:ext>
          </a:extLst>
        </xdr:cNvPr>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99060</xdr:rowOff>
    </xdr:to>
    <xdr:cxnSp macro="">
      <xdr:nvCxnSpPr>
        <xdr:cNvPr id="654" name="直線コネクタ 653">
          <a:extLst>
            <a:ext uri="{FF2B5EF4-FFF2-40B4-BE49-F238E27FC236}">
              <a16:creationId xmlns:a16="http://schemas.microsoft.com/office/drawing/2014/main" id="{83A8DB06-8A5E-4C9E-90D0-712737C65FA7}"/>
            </a:ext>
          </a:extLst>
        </xdr:cNvPr>
        <xdr:cNvCxnSpPr/>
      </xdr:nvCxnSpPr>
      <xdr:spPr>
        <a:xfrm>
          <a:off x="14592300" y="100012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133985</xdr:rowOff>
    </xdr:from>
    <xdr:to>
      <xdr:col>72</xdr:col>
      <xdr:colOff>38100</xdr:colOff>
      <xdr:row>58</xdr:row>
      <xdr:rowOff>64135</xdr:rowOff>
    </xdr:to>
    <xdr:sp macro="" textlink="">
      <xdr:nvSpPr>
        <xdr:cNvPr id="655" name="楕円 654">
          <a:extLst>
            <a:ext uri="{FF2B5EF4-FFF2-40B4-BE49-F238E27FC236}">
              <a16:creationId xmlns:a16="http://schemas.microsoft.com/office/drawing/2014/main" id="{1A9864FE-B463-4AE6-83BE-F4E1A74EE713}"/>
            </a:ext>
          </a:extLst>
        </xdr:cNvPr>
        <xdr:cNvSpPr/>
      </xdr:nvSpPr>
      <xdr:spPr>
        <a:xfrm>
          <a:off x="13652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xdr:rowOff>
    </xdr:from>
    <xdr:to>
      <xdr:col>76</xdr:col>
      <xdr:colOff>114300</xdr:colOff>
      <xdr:row>58</xdr:row>
      <xdr:rowOff>57150</xdr:rowOff>
    </xdr:to>
    <xdr:cxnSp macro="">
      <xdr:nvCxnSpPr>
        <xdr:cNvPr id="656" name="直線コネクタ 655">
          <a:extLst>
            <a:ext uri="{FF2B5EF4-FFF2-40B4-BE49-F238E27FC236}">
              <a16:creationId xmlns:a16="http://schemas.microsoft.com/office/drawing/2014/main" id="{3D3CD985-7E34-4135-8A74-681F967CFD09}"/>
            </a:ext>
          </a:extLst>
        </xdr:cNvPr>
        <xdr:cNvCxnSpPr/>
      </xdr:nvCxnSpPr>
      <xdr:spPr>
        <a:xfrm>
          <a:off x="13703300" y="99574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88265</xdr:rowOff>
    </xdr:from>
    <xdr:to>
      <xdr:col>67</xdr:col>
      <xdr:colOff>101600</xdr:colOff>
      <xdr:row>58</xdr:row>
      <xdr:rowOff>18415</xdr:rowOff>
    </xdr:to>
    <xdr:sp macro="" textlink="">
      <xdr:nvSpPr>
        <xdr:cNvPr id="657" name="楕円 656">
          <a:extLst>
            <a:ext uri="{FF2B5EF4-FFF2-40B4-BE49-F238E27FC236}">
              <a16:creationId xmlns:a16="http://schemas.microsoft.com/office/drawing/2014/main" id="{57EECED3-5687-4F81-A480-011CCA753FFD}"/>
            </a:ext>
          </a:extLst>
        </xdr:cNvPr>
        <xdr:cNvSpPr/>
      </xdr:nvSpPr>
      <xdr:spPr>
        <a:xfrm>
          <a:off x="12763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139065</xdr:rowOff>
    </xdr:from>
    <xdr:to>
      <xdr:col>71</xdr:col>
      <xdr:colOff>177800</xdr:colOff>
      <xdr:row>58</xdr:row>
      <xdr:rowOff>13335</xdr:rowOff>
    </xdr:to>
    <xdr:cxnSp macro="">
      <xdr:nvCxnSpPr>
        <xdr:cNvPr id="658" name="直線コネクタ 657">
          <a:extLst>
            <a:ext uri="{FF2B5EF4-FFF2-40B4-BE49-F238E27FC236}">
              <a16:creationId xmlns:a16="http://schemas.microsoft.com/office/drawing/2014/main" id="{C497FD1E-8C18-4909-870E-7EBBEE9EDE37}"/>
            </a:ext>
          </a:extLst>
        </xdr:cNvPr>
        <xdr:cNvCxnSpPr/>
      </xdr:nvCxnSpPr>
      <xdr:spPr>
        <a:xfrm>
          <a:off x="12814300" y="9911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659" name="n_1aveValue【学校施設】&#10;有形固定資産減価償却率">
          <a:extLst>
            <a:ext uri="{FF2B5EF4-FFF2-40B4-BE49-F238E27FC236}">
              <a16:creationId xmlns:a16="http://schemas.microsoft.com/office/drawing/2014/main" id="{7F029F94-1BE6-4A9A-824D-E8799213E600}"/>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660" name="n_2aveValue【学校施設】&#10;有形固定資産減価償却率">
          <a:extLst>
            <a:ext uri="{FF2B5EF4-FFF2-40B4-BE49-F238E27FC236}">
              <a16:creationId xmlns:a16="http://schemas.microsoft.com/office/drawing/2014/main" id="{86F870C6-B339-4710-9FD2-4B3C78F2075F}"/>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661" name="n_3aveValue【学校施設】&#10;有形固定資産減価償却率">
          <a:extLst>
            <a:ext uri="{FF2B5EF4-FFF2-40B4-BE49-F238E27FC236}">
              <a16:creationId xmlns:a16="http://schemas.microsoft.com/office/drawing/2014/main" id="{35E4BB56-2CF1-43D7-BE5E-07E4D57DC809}"/>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662" name="n_4aveValue【学校施設】&#10;有形固定資産減価償却率">
          <a:extLst>
            <a:ext uri="{FF2B5EF4-FFF2-40B4-BE49-F238E27FC236}">
              <a16:creationId xmlns:a16="http://schemas.microsoft.com/office/drawing/2014/main" id="{7B70FDAF-A153-4652-912B-B48FF895CA28}"/>
            </a:ext>
          </a:extLst>
        </xdr:cNvPr>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663" name="n_1mainValue【学校施設】&#10;有形固定資産減価償却率">
          <a:extLst>
            <a:ext uri="{FF2B5EF4-FFF2-40B4-BE49-F238E27FC236}">
              <a16:creationId xmlns:a16="http://schemas.microsoft.com/office/drawing/2014/main" id="{6B946B46-D4CB-4C66-9101-82FFAF914164}"/>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64" name="n_2mainValue【学校施設】&#10;有形固定資産減価償却率">
          <a:extLst>
            <a:ext uri="{FF2B5EF4-FFF2-40B4-BE49-F238E27FC236}">
              <a16:creationId xmlns:a16="http://schemas.microsoft.com/office/drawing/2014/main" id="{63E7CE5F-6966-462E-9C07-B05B7DF2DAAD}"/>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80662</xdr:rowOff>
    </xdr:from>
    <xdr:ext cx="405111" cy="259045"/>
    <xdr:sp macro="" textlink="">
      <xdr:nvSpPr>
        <xdr:cNvPr id="665" name="n_3mainValue【学校施設】&#10;有形固定資産減価償却率">
          <a:extLst>
            <a:ext uri="{FF2B5EF4-FFF2-40B4-BE49-F238E27FC236}">
              <a16:creationId xmlns:a16="http://schemas.microsoft.com/office/drawing/2014/main" id="{BDFACDF5-9DE8-4C72-BB70-875746DC0DD2}"/>
            </a:ext>
          </a:extLst>
        </xdr:cNvPr>
        <xdr:cNvSpPr txBox="1"/>
      </xdr:nvSpPr>
      <xdr:spPr>
        <a:xfrm>
          <a:off x="13500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34942</xdr:rowOff>
    </xdr:from>
    <xdr:ext cx="405111" cy="259045"/>
    <xdr:sp macro="" textlink="">
      <xdr:nvSpPr>
        <xdr:cNvPr id="666" name="n_4mainValue【学校施設】&#10;有形固定資産減価償却率">
          <a:extLst>
            <a:ext uri="{FF2B5EF4-FFF2-40B4-BE49-F238E27FC236}">
              <a16:creationId xmlns:a16="http://schemas.microsoft.com/office/drawing/2014/main" id="{AAF0F4B2-7692-450F-99C6-FD987A96EE7A}"/>
            </a:ext>
          </a:extLst>
        </xdr:cNvPr>
        <xdr:cNvSpPr txBox="1"/>
      </xdr:nvSpPr>
      <xdr:spPr>
        <a:xfrm>
          <a:off x="12611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D4517B14-AF3E-4B7E-AEB2-D59C2C564E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C6652FB6-78B6-4138-9D84-AB59CAD147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5B094E54-F812-44F6-9D91-C60B5104CC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353B31A0-01CF-4074-B3F9-26E7A6443B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F7B74591-BF99-4937-800F-966EF63ECD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3A306A10-26F5-4D7A-8519-9FD035D3C9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6FC6E0E9-9F7F-469F-8C56-88E6A5C257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B98AAD29-1F47-4345-8FD7-A5F7DE2CC8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515A97F2-EAC1-44B1-8791-74F80633C7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E05961F6-0FDC-4B88-B603-E490B64D42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677" name="直線コネクタ 676">
          <a:extLst>
            <a:ext uri="{FF2B5EF4-FFF2-40B4-BE49-F238E27FC236}">
              <a16:creationId xmlns:a16="http://schemas.microsoft.com/office/drawing/2014/main" id="{BB079E0F-030A-4E10-88EF-16153C120F8B}"/>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8" name="テキスト ボックス 677">
          <a:extLst>
            <a:ext uri="{FF2B5EF4-FFF2-40B4-BE49-F238E27FC236}">
              <a16:creationId xmlns:a16="http://schemas.microsoft.com/office/drawing/2014/main" id="{BD9B17B7-A64F-4E4E-97CE-91F11A29267D}"/>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9" name="直線コネクタ 678">
          <a:extLst>
            <a:ext uri="{FF2B5EF4-FFF2-40B4-BE49-F238E27FC236}">
              <a16:creationId xmlns:a16="http://schemas.microsoft.com/office/drawing/2014/main" id="{F7D7C1E6-8F8A-4CDD-BF07-24F3BA66AB7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0" name="テキスト ボックス 679">
          <a:extLst>
            <a:ext uri="{FF2B5EF4-FFF2-40B4-BE49-F238E27FC236}">
              <a16:creationId xmlns:a16="http://schemas.microsoft.com/office/drawing/2014/main" id="{0D615B07-B40C-42F5-A7E7-34C9ADC0A5B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81" name="直線コネクタ 680">
          <a:extLst>
            <a:ext uri="{FF2B5EF4-FFF2-40B4-BE49-F238E27FC236}">
              <a16:creationId xmlns:a16="http://schemas.microsoft.com/office/drawing/2014/main" id="{FDCBEA50-AB1B-49FB-9807-A43201086975}"/>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82" name="テキスト ボックス 681">
          <a:extLst>
            <a:ext uri="{FF2B5EF4-FFF2-40B4-BE49-F238E27FC236}">
              <a16:creationId xmlns:a16="http://schemas.microsoft.com/office/drawing/2014/main" id="{938D4F31-7834-4A46-9DD6-91A1CEEEF715}"/>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A0007E42-1F2C-4D07-9549-737CFA7D60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B0AF0AE9-8187-4CB2-8ECD-BEFD1083838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5" name="直線コネクタ 684">
          <a:extLst>
            <a:ext uri="{FF2B5EF4-FFF2-40B4-BE49-F238E27FC236}">
              <a16:creationId xmlns:a16="http://schemas.microsoft.com/office/drawing/2014/main" id="{C7BAC596-199E-4669-9DCE-1C6B90F4899A}"/>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6" name="テキスト ボックス 685">
          <a:extLst>
            <a:ext uri="{FF2B5EF4-FFF2-40B4-BE49-F238E27FC236}">
              <a16:creationId xmlns:a16="http://schemas.microsoft.com/office/drawing/2014/main" id="{B50B2C0B-2833-44A4-B766-4FC72419E51D}"/>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7" name="直線コネクタ 686">
          <a:extLst>
            <a:ext uri="{FF2B5EF4-FFF2-40B4-BE49-F238E27FC236}">
              <a16:creationId xmlns:a16="http://schemas.microsoft.com/office/drawing/2014/main" id="{EEA4BC5F-12A6-4643-B714-1513A6DBC86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8" name="テキスト ボックス 687">
          <a:extLst>
            <a:ext uri="{FF2B5EF4-FFF2-40B4-BE49-F238E27FC236}">
              <a16:creationId xmlns:a16="http://schemas.microsoft.com/office/drawing/2014/main" id="{CF085AEA-0199-4E12-849E-67B3470FAF53}"/>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9" name="直線コネクタ 688">
          <a:extLst>
            <a:ext uri="{FF2B5EF4-FFF2-40B4-BE49-F238E27FC236}">
              <a16:creationId xmlns:a16="http://schemas.microsoft.com/office/drawing/2014/main" id="{4C5BB279-F57E-406D-AC79-9BD1B152E31C}"/>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90" name="テキスト ボックス 689">
          <a:extLst>
            <a:ext uri="{FF2B5EF4-FFF2-40B4-BE49-F238E27FC236}">
              <a16:creationId xmlns:a16="http://schemas.microsoft.com/office/drawing/2014/main" id="{0AEB43DE-1781-4BEE-A6CC-F918A2BAC5F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EDC7E7A-2EC1-43B2-ACF0-6BE8976E939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2C1A65DB-7C7E-4CF8-B124-E07A93F364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8D6A8AD0-4BBB-4206-A580-8AD6A0352D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694" name="直線コネクタ 693">
          <a:extLst>
            <a:ext uri="{FF2B5EF4-FFF2-40B4-BE49-F238E27FC236}">
              <a16:creationId xmlns:a16="http://schemas.microsoft.com/office/drawing/2014/main" id="{6CCB0E42-1C11-4097-A5BC-18571F1310EA}"/>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695" name="【学校施設】&#10;一人当たり面積最小値テキスト">
          <a:extLst>
            <a:ext uri="{FF2B5EF4-FFF2-40B4-BE49-F238E27FC236}">
              <a16:creationId xmlns:a16="http://schemas.microsoft.com/office/drawing/2014/main" id="{17DDD6CF-FA0A-4993-BB74-137B1405EA51}"/>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696" name="直線コネクタ 695">
          <a:extLst>
            <a:ext uri="{FF2B5EF4-FFF2-40B4-BE49-F238E27FC236}">
              <a16:creationId xmlns:a16="http://schemas.microsoft.com/office/drawing/2014/main" id="{395A62DB-3D51-4E54-97AB-008BD8041582}"/>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97" name="【学校施設】&#10;一人当たり面積最大値テキスト">
          <a:extLst>
            <a:ext uri="{FF2B5EF4-FFF2-40B4-BE49-F238E27FC236}">
              <a16:creationId xmlns:a16="http://schemas.microsoft.com/office/drawing/2014/main" id="{C09E176D-ECF2-4D23-AF67-EB11DCE61FEB}"/>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98" name="直線コネクタ 697">
          <a:extLst>
            <a:ext uri="{FF2B5EF4-FFF2-40B4-BE49-F238E27FC236}">
              <a16:creationId xmlns:a16="http://schemas.microsoft.com/office/drawing/2014/main" id="{8CA452B8-8999-4A34-8A4C-7DDA6C2CC40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99" name="【学校施設】&#10;一人当たり面積平均値テキスト">
          <a:extLst>
            <a:ext uri="{FF2B5EF4-FFF2-40B4-BE49-F238E27FC236}">
              <a16:creationId xmlns:a16="http://schemas.microsoft.com/office/drawing/2014/main" id="{649C2063-11BF-4DFB-B43E-F912D33A00BC}"/>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700" name="フローチャート: 判断 699">
          <a:extLst>
            <a:ext uri="{FF2B5EF4-FFF2-40B4-BE49-F238E27FC236}">
              <a16:creationId xmlns:a16="http://schemas.microsoft.com/office/drawing/2014/main" id="{A0DBE767-D50E-4BED-B91B-332C1E026394}"/>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701" name="フローチャート: 判断 700">
          <a:extLst>
            <a:ext uri="{FF2B5EF4-FFF2-40B4-BE49-F238E27FC236}">
              <a16:creationId xmlns:a16="http://schemas.microsoft.com/office/drawing/2014/main" id="{A6B23193-B9EB-4B32-A73E-286A22231036}"/>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702" name="フローチャート: 判断 701">
          <a:extLst>
            <a:ext uri="{FF2B5EF4-FFF2-40B4-BE49-F238E27FC236}">
              <a16:creationId xmlns:a16="http://schemas.microsoft.com/office/drawing/2014/main" id="{46561C3C-2D71-4C64-9C43-984C053D62F3}"/>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703" name="フローチャート: 判断 702">
          <a:extLst>
            <a:ext uri="{FF2B5EF4-FFF2-40B4-BE49-F238E27FC236}">
              <a16:creationId xmlns:a16="http://schemas.microsoft.com/office/drawing/2014/main" id="{E5CBCFEB-612D-4F07-A89F-B316F40C8261}"/>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704" name="フローチャート: 判断 703">
          <a:extLst>
            <a:ext uri="{FF2B5EF4-FFF2-40B4-BE49-F238E27FC236}">
              <a16:creationId xmlns:a16="http://schemas.microsoft.com/office/drawing/2014/main" id="{68084C40-A213-444E-9042-00AE75C214C5}"/>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FFAC3D3-8F80-4BBF-9C58-B23EA078D6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2B8D6D2-C7F4-45F3-85EF-0214B00737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7980F0E5-5DE2-44AD-9EE4-0004FFC556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2DDD02FD-68FC-4A90-AD28-F817D60711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DD70840-03F4-4515-8F4B-2A87B9B8432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xdr:rowOff>
    </xdr:from>
    <xdr:to>
      <xdr:col>116</xdr:col>
      <xdr:colOff>114300</xdr:colOff>
      <xdr:row>61</xdr:row>
      <xdr:rowOff>118237</xdr:rowOff>
    </xdr:to>
    <xdr:sp macro="" textlink="">
      <xdr:nvSpPr>
        <xdr:cNvPr id="710" name="楕円 709">
          <a:extLst>
            <a:ext uri="{FF2B5EF4-FFF2-40B4-BE49-F238E27FC236}">
              <a16:creationId xmlns:a16="http://schemas.microsoft.com/office/drawing/2014/main" id="{8AA2CA47-CE8B-4172-BD6D-3B1F445AEC6F}"/>
            </a:ext>
          </a:extLst>
        </xdr:cNvPr>
        <xdr:cNvSpPr/>
      </xdr:nvSpPr>
      <xdr:spPr>
        <a:xfrm>
          <a:off x="22110700" y="104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166514</xdr:rowOff>
    </xdr:from>
    <xdr:ext cx="469744" cy="259045"/>
    <xdr:sp macro="" textlink="">
      <xdr:nvSpPr>
        <xdr:cNvPr id="711" name="【学校施設】&#10;一人当たり面積該当値テキスト">
          <a:extLst>
            <a:ext uri="{FF2B5EF4-FFF2-40B4-BE49-F238E27FC236}">
              <a16:creationId xmlns:a16="http://schemas.microsoft.com/office/drawing/2014/main" id="{24C18FE1-1458-44E4-AF13-32F04A8BBB02}"/>
            </a:ext>
          </a:extLst>
        </xdr:cNvPr>
        <xdr:cNvSpPr txBox="1"/>
      </xdr:nvSpPr>
      <xdr:spPr>
        <a:xfrm>
          <a:off x="22199600" y="1045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23495</xdr:rowOff>
    </xdr:from>
    <xdr:to>
      <xdr:col>112</xdr:col>
      <xdr:colOff>38100</xdr:colOff>
      <xdr:row>61</xdr:row>
      <xdr:rowOff>125095</xdr:rowOff>
    </xdr:to>
    <xdr:sp macro="" textlink="">
      <xdr:nvSpPr>
        <xdr:cNvPr id="712" name="楕円 711">
          <a:extLst>
            <a:ext uri="{FF2B5EF4-FFF2-40B4-BE49-F238E27FC236}">
              <a16:creationId xmlns:a16="http://schemas.microsoft.com/office/drawing/2014/main" id="{468A486C-047C-4957-8FB5-753D27A37340}"/>
            </a:ext>
          </a:extLst>
        </xdr:cNvPr>
        <xdr:cNvSpPr/>
      </xdr:nvSpPr>
      <xdr:spPr>
        <a:xfrm>
          <a:off x="2127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67437</xdr:rowOff>
    </xdr:from>
    <xdr:to>
      <xdr:col>116</xdr:col>
      <xdr:colOff>63500</xdr:colOff>
      <xdr:row>61</xdr:row>
      <xdr:rowOff>74295</xdr:rowOff>
    </xdr:to>
    <xdr:cxnSp macro="">
      <xdr:nvCxnSpPr>
        <xdr:cNvPr id="713" name="直線コネクタ 712">
          <a:extLst>
            <a:ext uri="{FF2B5EF4-FFF2-40B4-BE49-F238E27FC236}">
              <a16:creationId xmlns:a16="http://schemas.microsoft.com/office/drawing/2014/main" id="{5E9E615D-75D4-46A4-9E06-86ED8B9429C0}"/>
            </a:ext>
          </a:extLst>
        </xdr:cNvPr>
        <xdr:cNvCxnSpPr/>
      </xdr:nvCxnSpPr>
      <xdr:spPr>
        <a:xfrm flipV="1">
          <a:off x="21323300" y="1052588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38068</xdr:rowOff>
    </xdr:from>
    <xdr:to>
      <xdr:col>107</xdr:col>
      <xdr:colOff>101600</xdr:colOff>
      <xdr:row>61</xdr:row>
      <xdr:rowOff>139668</xdr:rowOff>
    </xdr:to>
    <xdr:sp macro="" textlink="">
      <xdr:nvSpPr>
        <xdr:cNvPr id="714" name="楕円 713">
          <a:extLst>
            <a:ext uri="{FF2B5EF4-FFF2-40B4-BE49-F238E27FC236}">
              <a16:creationId xmlns:a16="http://schemas.microsoft.com/office/drawing/2014/main" id="{E366C582-E111-4315-8B57-DE26909C8AC0}"/>
            </a:ext>
          </a:extLst>
        </xdr:cNvPr>
        <xdr:cNvSpPr/>
      </xdr:nvSpPr>
      <xdr:spPr>
        <a:xfrm>
          <a:off x="20383500" y="104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74295</xdr:rowOff>
    </xdr:from>
    <xdr:to>
      <xdr:col>111</xdr:col>
      <xdr:colOff>177800</xdr:colOff>
      <xdr:row>61</xdr:row>
      <xdr:rowOff>88868</xdr:rowOff>
    </xdr:to>
    <xdr:cxnSp macro="">
      <xdr:nvCxnSpPr>
        <xdr:cNvPr id="715" name="直線コネクタ 714">
          <a:extLst>
            <a:ext uri="{FF2B5EF4-FFF2-40B4-BE49-F238E27FC236}">
              <a16:creationId xmlns:a16="http://schemas.microsoft.com/office/drawing/2014/main" id="{3548474F-0C7A-4704-A72B-9745065FBA8D}"/>
            </a:ext>
          </a:extLst>
        </xdr:cNvPr>
        <xdr:cNvCxnSpPr/>
      </xdr:nvCxnSpPr>
      <xdr:spPr>
        <a:xfrm flipV="1">
          <a:off x="20434300" y="1053274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46927</xdr:rowOff>
    </xdr:from>
    <xdr:to>
      <xdr:col>102</xdr:col>
      <xdr:colOff>165100</xdr:colOff>
      <xdr:row>61</xdr:row>
      <xdr:rowOff>148527</xdr:rowOff>
    </xdr:to>
    <xdr:sp macro="" textlink="">
      <xdr:nvSpPr>
        <xdr:cNvPr id="716" name="楕円 715">
          <a:extLst>
            <a:ext uri="{FF2B5EF4-FFF2-40B4-BE49-F238E27FC236}">
              <a16:creationId xmlns:a16="http://schemas.microsoft.com/office/drawing/2014/main" id="{60C0F837-C2D4-437B-B287-16A3EB3C7830}"/>
            </a:ext>
          </a:extLst>
        </xdr:cNvPr>
        <xdr:cNvSpPr/>
      </xdr:nvSpPr>
      <xdr:spPr>
        <a:xfrm>
          <a:off x="19494500" y="105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88868</xdr:rowOff>
    </xdr:from>
    <xdr:to>
      <xdr:col>107</xdr:col>
      <xdr:colOff>50800</xdr:colOff>
      <xdr:row>61</xdr:row>
      <xdr:rowOff>97727</xdr:rowOff>
    </xdr:to>
    <xdr:cxnSp macro="">
      <xdr:nvCxnSpPr>
        <xdr:cNvPr id="717" name="直線コネクタ 716">
          <a:extLst>
            <a:ext uri="{FF2B5EF4-FFF2-40B4-BE49-F238E27FC236}">
              <a16:creationId xmlns:a16="http://schemas.microsoft.com/office/drawing/2014/main" id="{E5BD05CA-9E53-431B-BCEE-2ECA843D03C5}"/>
            </a:ext>
          </a:extLst>
        </xdr:cNvPr>
        <xdr:cNvCxnSpPr/>
      </xdr:nvCxnSpPr>
      <xdr:spPr>
        <a:xfrm flipV="1">
          <a:off x="19545300" y="10547318"/>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58071</xdr:rowOff>
    </xdr:from>
    <xdr:to>
      <xdr:col>98</xdr:col>
      <xdr:colOff>38100</xdr:colOff>
      <xdr:row>61</xdr:row>
      <xdr:rowOff>159671</xdr:rowOff>
    </xdr:to>
    <xdr:sp macro="" textlink="">
      <xdr:nvSpPr>
        <xdr:cNvPr id="718" name="楕円 717">
          <a:extLst>
            <a:ext uri="{FF2B5EF4-FFF2-40B4-BE49-F238E27FC236}">
              <a16:creationId xmlns:a16="http://schemas.microsoft.com/office/drawing/2014/main" id="{17425F67-FBC9-49B0-9ACD-3CBA5004F5B8}"/>
            </a:ext>
          </a:extLst>
        </xdr:cNvPr>
        <xdr:cNvSpPr/>
      </xdr:nvSpPr>
      <xdr:spPr>
        <a:xfrm>
          <a:off x="18605500" y="10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97727</xdr:rowOff>
    </xdr:from>
    <xdr:to>
      <xdr:col>102</xdr:col>
      <xdr:colOff>114300</xdr:colOff>
      <xdr:row>61</xdr:row>
      <xdr:rowOff>108871</xdr:rowOff>
    </xdr:to>
    <xdr:cxnSp macro="">
      <xdr:nvCxnSpPr>
        <xdr:cNvPr id="719" name="直線コネクタ 718">
          <a:extLst>
            <a:ext uri="{FF2B5EF4-FFF2-40B4-BE49-F238E27FC236}">
              <a16:creationId xmlns:a16="http://schemas.microsoft.com/office/drawing/2014/main" id="{E3CD1EBD-28D0-4EEF-A5B4-E1D217FA9AE6}"/>
            </a:ext>
          </a:extLst>
        </xdr:cNvPr>
        <xdr:cNvCxnSpPr/>
      </xdr:nvCxnSpPr>
      <xdr:spPr>
        <a:xfrm flipV="1">
          <a:off x="18656300" y="10556177"/>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720" name="n_1aveValue【学校施設】&#10;一人当たり面積">
          <a:extLst>
            <a:ext uri="{FF2B5EF4-FFF2-40B4-BE49-F238E27FC236}">
              <a16:creationId xmlns:a16="http://schemas.microsoft.com/office/drawing/2014/main" id="{EABDA54D-96A7-4382-A86B-F54DD345EF71}"/>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721" name="n_2aveValue【学校施設】&#10;一人当たり面積">
          <a:extLst>
            <a:ext uri="{FF2B5EF4-FFF2-40B4-BE49-F238E27FC236}">
              <a16:creationId xmlns:a16="http://schemas.microsoft.com/office/drawing/2014/main" id="{B1A5DC39-F4B1-46B7-84CC-8442ED507AB5}"/>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722" name="n_3aveValue【学校施設】&#10;一人当たり面積">
          <a:extLst>
            <a:ext uri="{FF2B5EF4-FFF2-40B4-BE49-F238E27FC236}">
              <a16:creationId xmlns:a16="http://schemas.microsoft.com/office/drawing/2014/main" id="{761F4440-BD40-4BAD-9066-933D1A1B36A3}"/>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723" name="n_4aveValue【学校施設】&#10;一人当たり面積">
          <a:extLst>
            <a:ext uri="{FF2B5EF4-FFF2-40B4-BE49-F238E27FC236}">
              <a16:creationId xmlns:a16="http://schemas.microsoft.com/office/drawing/2014/main" id="{2DABE96F-6756-46A1-B08C-8A5BD6A75248}"/>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116222</xdr:rowOff>
    </xdr:from>
    <xdr:ext cx="469744" cy="259045"/>
    <xdr:sp macro="" textlink="">
      <xdr:nvSpPr>
        <xdr:cNvPr id="724" name="n_1mainValue【学校施設】&#10;一人当たり面積">
          <a:extLst>
            <a:ext uri="{FF2B5EF4-FFF2-40B4-BE49-F238E27FC236}">
              <a16:creationId xmlns:a16="http://schemas.microsoft.com/office/drawing/2014/main" id="{970F3C1A-81F3-4B3E-AADC-0A98D69C33C6}"/>
            </a:ext>
          </a:extLst>
        </xdr:cNvPr>
        <xdr:cNvSpPr txBox="1"/>
      </xdr:nvSpPr>
      <xdr:spPr>
        <a:xfrm>
          <a:off x="21075727" y="105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130795</xdr:rowOff>
    </xdr:from>
    <xdr:ext cx="469744" cy="259045"/>
    <xdr:sp macro="" textlink="">
      <xdr:nvSpPr>
        <xdr:cNvPr id="725" name="n_2mainValue【学校施設】&#10;一人当たり面積">
          <a:extLst>
            <a:ext uri="{FF2B5EF4-FFF2-40B4-BE49-F238E27FC236}">
              <a16:creationId xmlns:a16="http://schemas.microsoft.com/office/drawing/2014/main" id="{95AFD136-67F7-41EE-A1CA-CAC07D1AD3AE}"/>
            </a:ext>
          </a:extLst>
        </xdr:cNvPr>
        <xdr:cNvSpPr txBox="1"/>
      </xdr:nvSpPr>
      <xdr:spPr>
        <a:xfrm>
          <a:off x="20199427" y="1058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139654</xdr:rowOff>
    </xdr:from>
    <xdr:ext cx="469744" cy="259045"/>
    <xdr:sp macro="" textlink="">
      <xdr:nvSpPr>
        <xdr:cNvPr id="726" name="n_3mainValue【学校施設】&#10;一人当たり面積">
          <a:extLst>
            <a:ext uri="{FF2B5EF4-FFF2-40B4-BE49-F238E27FC236}">
              <a16:creationId xmlns:a16="http://schemas.microsoft.com/office/drawing/2014/main" id="{C07F4163-8970-4786-A451-39F31CB29A65}"/>
            </a:ext>
          </a:extLst>
        </xdr:cNvPr>
        <xdr:cNvSpPr txBox="1"/>
      </xdr:nvSpPr>
      <xdr:spPr>
        <a:xfrm>
          <a:off x="19310427" y="1059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150798</xdr:rowOff>
    </xdr:from>
    <xdr:ext cx="469744" cy="259045"/>
    <xdr:sp macro="" textlink="">
      <xdr:nvSpPr>
        <xdr:cNvPr id="727" name="n_4mainValue【学校施設】&#10;一人当たり面積">
          <a:extLst>
            <a:ext uri="{FF2B5EF4-FFF2-40B4-BE49-F238E27FC236}">
              <a16:creationId xmlns:a16="http://schemas.microsoft.com/office/drawing/2014/main" id="{5C4A460B-DD86-4EB9-91EB-ADB2B294DEB0}"/>
            </a:ext>
          </a:extLst>
        </xdr:cNvPr>
        <xdr:cNvSpPr txBox="1"/>
      </xdr:nvSpPr>
      <xdr:spPr>
        <a:xfrm>
          <a:off x="18421427" y="1060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C24A8C2C-41F7-4BD4-B6E2-797BAF71D4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D1432AAD-853E-4C81-B188-9240072D6D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3545F38D-583C-4BBE-9035-69B0F435F88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24C0B18B-EB10-4BB0-83FA-4B0245B0B4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CEF9A713-5471-4A0E-8B25-5E2CB18786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589BC12B-2936-4CBF-AC6E-4B6D68DB22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929B97BB-F87E-487E-8499-2BD04DC7EB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B5F2CF87-61DF-43EF-9632-EEC9BDF57E4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12F28825-C8A8-47BD-87C7-60D818B51E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606BC84D-F476-4787-B639-D093C7D41A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9FEDD43D-CD0A-4A93-8AA1-23A21B13DAC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4821172C-CA94-4D2E-A61C-10A519D659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D18C705A-1743-49F6-B572-155F274769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2420B6C3-FA64-452F-A8C6-FEC25F8B60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F2B5F1B2-9303-43E6-8F48-B82FBA2C4A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35AA39F1-4AA8-4737-8CA7-1EED0981C3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BDA30F2F-5955-42CE-8DBE-C94D6D469AD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75A05C0F-F1CC-4227-B4ED-5E19420ABF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CE4D0AA6-7AF4-4339-A4F7-80E689FA33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906F5D8-C926-4D01-9634-4608C7145A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ADDF379A-2EBC-4596-9E4A-89642A8701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C1050790-71CE-4D66-BCCE-13DCBB24C7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9459955F-A46A-47BE-9EFB-2D625DFA20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65C068A2-A599-4EC2-9163-7082898694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5B20202A-2DBC-48C1-8C40-C9D8CBAAB8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96357EB4-EA93-412B-BE73-7CCCEBC8D7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5DA05D09-4BBB-4D45-93AC-9D5ECA0534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D2730BDC-B5FA-4A74-819A-6EF3A0FAD4D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FB30D816-540F-4F56-A807-C67249B0BF3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C3DB0C5C-F43D-4ED4-B49B-1F41BDAD4A4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86F0DB07-8AA5-46F3-BFA9-DAFDAD138F9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09CCCD76-B822-454F-B61F-AB7A3E2BDB5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6E340F8E-E1BE-456C-94E1-4C869125A02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E084B7EF-161B-488E-9DC0-3E05FCFCE1A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A6A4C5CD-6F07-4E70-9F27-89D551D3EC1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CD774642-D0EA-44A7-971A-7E5CE707419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A5897F3D-44B2-497B-92EF-3ADE4442A87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2826EF5F-CADF-4151-A1F0-89DE3E808D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1CAAF00E-DBBB-461C-8AE2-D5ED9FA5C41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93F9E3C5-8F0C-4E5B-91FD-E5D5E59440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FF16C215-F2A2-46DD-831A-5A742DA8C264}"/>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AECE1DDF-35D5-46CB-8F50-2C94CB31701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DB3DAD47-DE5E-46B7-A30C-E2DD7CD7D50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71" name="【公民館】&#10;有形固定資産減価償却率最大値テキスト">
          <a:extLst>
            <a:ext uri="{FF2B5EF4-FFF2-40B4-BE49-F238E27FC236}">
              <a16:creationId xmlns:a16="http://schemas.microsoft.com/office/drawing/2014/main" id="{E5324ADC-D0B9-4624-AC6D-6E0BC6AEE87E}"/>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72" name="直線コネクタ 771">
          <a:extLst>
            <a:ext uri="{FF2B5EF4-FFF2-40B4-BE49-F238E27FC236}">
              <a16:creationId xmlns:a16="http://schemas.microsoft.com/office/drawing/2014/main" id="{9C0CE598-9554-4886-A88F-E6CC15BBE133}"/>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73" name="【公民館】&#10;有形固定資産減価償却率平均値テキスト">
          <a:extLst>
            <a:ext uri="{FF2B5EF4-FFF2-40B4-BE49-F238E27FC236}">
              <a16:creationId xmlns:a16="http://schemas.microsoft.com/office/drawing/2014/main" id="{3D5DBAEF-063B-4914-91B2-30E84E628274}"/>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4" name="フローチャート: 判断 773">
          <a:extLst>
            <a:ext uri="{FF2B5EF4-FFF2-40B4-BE49-F238E27FC236}">
              <a16:creationId xmlns:a16="http://schemas.microsoft.com/office/drawing/2014/main" id="{5A49374C-CDF7-4E97-998D-A1E6AD0D2881}"/>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5" name="フローチャート: 判断 774">
          <a:extLst>
            <a:ext uri="{FF2B5EF4-FFF2-40B4-BE49-F238E27FC236}">
              <a16:creationId xmlns:a16="http://schemas.microsoft.com/office/drawing/2014/main" id="{0613E4DB-7B9E-4EFD-A7B3-DCE23A1D893E}"/>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76" name="フローチャート: 判断 775">
          <a:extLst>
            <a:ext uri="{FF2B5EF4-FFF2-40B4-BE49-F238E27FC236}">
              <a16:creationId xmlns:a16="http://schemas.microsoft.com/office/drawing/2014/main" id="{5CD5EC8E-3F79-4C79-B025-DBDBA6BEE6C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7" name="フローチャート: 判断 776">
          <a:extLst>
            <a:ext uri="{FF2B5EF4-FFF2-40B4-BE49-F238E27FC236}">
              <a16:creationId xmlns:a16="http://schemas.microsoft.com/office/drawing/2014/main" id="{5381E8AF-D898-406C-836F-0B16E096D44D}"/>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8" name="フローチャート: 判断 777">
          <a:extLst>
            <a:ext uri="{FF2B5EF4-FFF2-40B4-BE49-F238E27FC236}">
              <a16:creationId xmlns:a16="http://schemas.microsoft.com/office/drawing/2014/main" id="{D8F14635-085F-4332-ADF5-629A9B766D08}"/>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6E4116B-FEC3-47A0-8925-613D7E92BF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11FCC9A-7431-438F-A1DD-2B08743696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F9FAD54-65D2-41A3-833E-7A1799513B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3558E4E3-309A-4ECD-9A93-9FF95F27CE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F6E2A01D-3552-49C5-A10B-25586B3BDB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84" name="楕円 783">
          <a:extLst>
            <a:ext uri="{FF2B5EF4-FFF2-40B4-BE49-F238E27FC236}">
              <a16:creationId xmlns:a16="http://schemas.microsoft.com/office/drawing/2014/main" id="{3B99513C-1BD8-47D6-8809-FA3DBA6C83A2}"/>
            </a:ext>
          </a:extLst>
        </xdr:cNvPr>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154957</xdr:rowOff>
    </xdr:from>
    <xdr:ext cx="405111" cy="259045"/>
    <xdr:sp macro="" textlink="">
      <xdr:nvSpPr>
        <xdr:cNvPr id="785" name="【公民館】&#10;有形固定資産減価償却率該当値テキスト">
          <a:extLst>
            <a:ext uri="{FF2B5EF4-FFF2-40B4-BE49-F238E27FC236}">
              <a16:creationId xmlns:a16="http://schemas.microsoft.com/office/drawing/2014/main" id="{80A13321-EC77-446A-B428-A36798423895}"/>
            </a:ext>
          </a:extLst>
        </xdr:cNvPr>
        <xdr:cNvSpPr txBox="1"/>
      </xdr:nvSpPr>
      <xdr:spPr>
        <a:xfrm>
          <a:off x="16357600"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132080</xdr:rowOff>
    </xdr:from>
    <xdr:to>
      <xdr:col>81</xdr:col>
      <xdr:colOff>101600</xdr:colOff>
      <xdr:row>108</xdr:row>
      <xdr:rowOff>62230</xdr:rowOff>
    </xdr:to>
    <xdr:sp macro="" textlink="">
      <xdr:nvSpPr>
        <xdr:cNvPr id="786" name="楕円 785">
          <a:extLst>
            <a:ext uri="{FF2B5EF4-FFF2-40B4-BE49-F238E27FC236}">
              <a16:creationId xmlns:a16="http://schemas.microsoft.com/office/drawing/2014/main" id="{C6FB5ACB-D16D-4FFC-912A-2CD026307039}"/>
            </a:ext>
          </a:extLst>
        </xdr:cNvPr>
        <xdr:cNvSpPr/>
      </xdr:nvSpPr>
      <xdr:spPr>
        <a:xfrm>
          <a:off x="1543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108</xdr:row>
      <xdr:rowOff>11430</xdr:rowOff>
    </xdr:to>
    <xdr:cxnSp macro="">
      <xdr:nvCxnSpPr>
        <xdr:cNvPr id="787" name="直線コネクタ 786">
          <a:extLst>
            <a:ext uri="{FF2B5EF4-FFF2-40B4-BE49-F238E27FC236}">
              <a16:creationId xmlns:a16="http://schemas.microsoft.com/office/drawing/2014/main" id="{67596431-03A2-40E9-ABED-30A22BE12FD2}"/>
            </a:ext>
          </a:extLst>
        </xdr:cNvPr>
        <xdr:cNvCxnSpPr/>
      </xdr:nvCxnSpPr>
      <xdr:spPr>
        <a:xfrm flipV="1">
          <a:off x="15481300" y="1801368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57786</xdr:rowOff>
    </xdr:from>
    <xdr:to>
      <xdr:col>76</xdr:col>
      <xdr:colOff>165100</xdr:colOff>
      <xdr:row>108</xdr:row>
      <xdr:rowOff>159386</xdr:rowOff>
    </xdr:to>
    <xdr:sp macro="" textlink="">
      <xdr:nvSpPr>
        <xdr:cNvPr id="788" name="楕円 787">
          <a:extLst>
            <a:ext uri="{FF2B5EF4-FFF2-40B4-BE49-F238E27FC236}">
              <a16:creationId xmlns:a16="http://schemas.microsoft.com/office/drawing/2014/main" id="{20678373-206C-491A-8A6D-53FD4488A20D}"/>
            </a:ext>
          </a:extLst>
        </xdr:cNvPr>
        <xdr:cNvSpPr/>
      </xdr:nvSpPr>
      <xdr:spPr>
        <a:xfrm>
          <a:off x="14541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xdr:rowOff>
    </xdr:from>
    <xdr:to>
      <xdr:col>81</xdr:col>
      <xdr:colOff>50800</xdr:colOff>
      <xdr:row>108</xdr:row>
      <xdr:rowOff>108586</xdr:rowOff>
    </xdr:to>
    <xdr:cxnSp macro="">
      <xdr:nvCxnSpPr>
        <xdr:cNvPr id="789" name="直線コネクタ 788">
          <a:extLst>
            <a:ext uri="{FF2B5EF4-FFF2-40B4-BE49-F238E27FC236}">
              <a16:creationId xmlns:a16="http://schemas.microsoft.com/office/drawing/2014/main" id="{A1C081DA-84B6-445E-A80B-CAFC8F2D63F4}"/>
            </a:ext>
          </a:extLst>
        </xdr:cNvPr>
        <xdr:cNvCxnSpPr/>
      </xdr:nvCxnSpPr>
      <xdr:spPr>
        <a:xfrm flipV="1">
          <a:off x="14592300" y="185280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61595</xdr:rowOff>
    </xdr:from>
    <xdr:to>
      <xdr:col>72</xdr:col>
      <xdr:colOff>38100</xdr:colOff>
      <xdr:row>108</xdr:row>
      <xdr:rowOff>163195</xdr:rowOff>
    </xdr:to>
    <xdr:sp macro="" textlink="">
      <xdr:nvSpPr>
        <xdr:cNvPr id="790" name="楕円 789">
          <a:extLst>
            <a:ext uri="{FF2B5EF4-FFF2-40B4-BE49-F238E27FC236}">
              <a16:creationId xmlns:a16="http://schemas.microsoft.com/office/drawing/2014/main" id="{10225F11-EF15-411F-814B-D63BED24A7D9}"/>
            </a:ext>
          </a:extLst>
        </xdr:cNvPr>
        <xdr:cNvSpPr/>
      </xdr:nvSpPr>
      <xdr:spPr>
        <a:xfrm>
          <a:off x="13652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108586</xdr:rowOff>
    </xdr:from>
    <xdr:to>
      <xdr:col>76</xdr:col>
      <xdr:colOff>114300</xdr:colOff>
      <xdr:row>108</xdr:row>
      <xdr:rowOff>112395</xdr:rowOff>
    </xdr:to>
    <xdr:cxnSp macro="">
      <xdr:nvCxnSpPr>
        <xdr:cNvPr id="791" name="直線コネクタ 790">
          <a:extLst>
            <a:ext uri="{FF2B5EF4-FFF2-40B4-BE49-F238E27FC236}">
              <a16:creationId xmlns:a16="http://schemas.microsoft.com/office/drawing/2014/main" id="{1999C9C1-233D-4D35-B251-CDC204460F5E}"/>
            </a:ext>
          </a:extLst>
        </xdr:cNvPr>
        <xdr:cNvCxnSpPr/>
      </xdr:nvCxnSpPr>
      <xdr:spPr>
        <a:xfrm flipV="1">
          <a:off x="13703300" y="186251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46355</xdr:rowOff>
    </xdr:from>
    <xdr:to>
      <xdr:col>67</xdr:col>
      <xdr:colOff>101600</xdr:colOff>
      <xdr:row>108</xdr:row>
      <xdr:rowOff>147955</xdr:rowOff>
    </xdr:to>
    <xdr:sp macro="" textlink="">
      <xdr:nvSpPr>
        <xdr:cNvPr id="792" name="楕円 791">
          <a:extLst>
            <a:ext uri="{FF2B5EF4-FFF2-40B4-BE49-F238E27FC236}">
              <a16:creationId xmlns:a16="http://schemas.microsoft.com/office/drawing/2014/main" id="{A77C1C80-CDB2-435D-85C7-EB86DFB670C9}"/>
            </a:ext>
          </a:extLst>
        </xdr:cNvPr>
        <xdr:cNvSpPr/>
      </xdr:nvSpPr>
      <xdr:spPr>
        <a:xfrm>
          <a:off x="12763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97155</xdr:rowOff>
    </xdr:from>
    <xdr:to>
      <xdr:col>71</xdr:col>
      <xdr:colOff>177800</xdr:colOff>
      <xdr:row>108</xdr:row>
      <xdr:rowOff>112395</xdr:rowOff>
    </xdr:to>
    <xdr:cxnSp macro="">
      <xdr:nvCxnSpPr>
        <xdr:cNvPr id="793" name="直線コネクタ 792">
          <a:extLst>
            <a:ext uri="{FF2B5EF4-FFF2-40B4-BE49-F238E27FC236}">
              <a16:creationId xmlns:a16="http://schemas.microsoft.com/office/drawing/2014/main" id="{7E93600C-3060-46AB-8E23-89FE9163AAD7}"/>
            </a:ext>
          </a:extLst>
        </xdr:cNvPr>
        <xdr:cNvCxnSpPr/>
      </xdr:nvCxnSpPr>
      <xdr:spPr>
        <a:xfrm>
          <a:off x="12814300" y="18613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4" name="n_1aveValue【公民館】&#10;有形固定資産減価償却率">
          <a:extLst>
            <a:ext uri="{FF2B5EF4-FFF2-40B4-BE49-F238E27FC236}">
              <a16:creationId xmlns:a16="http://schemas.microsoft.com/office/drawing/2014/main" id="{D4791BE9-6FF5-42F7-8D88-B20F09F8D29C}"/>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5" name="n_2aveValue【公民館】&#10;有形固定資産減価償却率">
          <a:extLst>
            <a:ext uri="{FF2B5EF4-FFF2-40B4-BE49-F238E27FC236}">
              <a16:creationId xmlns:a16="http://schemas.microsoft.com/office/drawing/2014/main" id="{A160CA00-B922-446A-9730-BCB68BBEAB6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6" name="n_3aveValue【公民館】&#10;有形固定資産減価償却率">
          <a:extLst>
            <a:ext uri="{FF2B5EF4-FFF2-40B4-BE49-F238E27FC236}">
              <a16:creationId xmlns:a16="http://schemas.microsoft.com/office/drawing/2014/main" id="{FA64B228-C657-4F05-8AC1-5A82068E751F}"/>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7" name="n_4aveValue【公民館】&#10;有形固定資産減価償却率">
          <a:extLst>
            <a:ext uri="{FF2B5EF4-FFF2-40B4-BE49-F238E27FC236}">
              <a16:creationId xmlns:a16="http://schemas.microsoft.com/office/drawing/2014/main" id="{3DEE83CB-C079-421C-965D-9D9BC29A7CBF}"/>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53357</xdr:rowOff>
    </xdr:from>
    <xdr:ext cx="405111" cy="259045"/>
    <xdr:sp macro="" textlink="">
      <xdr:nvSpPr>
        <xdr:cNvPr id="798" name="n_1mainValue【公民館】&#10;有形固定資産減価償却率">
          <a:extLst>
            <a:ext uri="{FF2B5EF4-FFF2-40B4-BE49-F238E27FC236}">
              <a16:creationId xmlns:a16="http://schemas.microsoft.com/office/drawing/2014/main" id="{83C9E815-D453-4BA7-837C-49A4B5D398A1}"/>
            </a:ext>
          </a:extLst>
        </xdr:cNvPr>
        <xdr:cNvSpPr txBox="1"/>
      </xdr:nvSpPr>
      <xdr:spPr>
        <a:xfrm>
          <a:off x="152660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150513</xdr:rowOff>
    </xdr:from>
    <xdr:ext cx="405111" cy="259045"/>
    <xdr:sp macro="" textlink="">
      <xdr:nvSpPr>
        <xdr:cNvPr id="799" name="n_2mainValue【公民館】&#10;有形固定資産減価償却率">
          <a:extLst>
            <a:ext uri="{FF2B5EF4-FFF2-40B4-BE49-F238E27FC236}">
              <a16:creationId xmlns:a16="http://schemas.microsoft.com/office/drawing/2014/main" id="{883F9D0D-3783-47A5-AA8A-9852D129D0DF}"/>
            </a:ext>
          </a:extLst>
        </xdr:cNvPr>
        <xdr:cNvSpPr txBox="1"/>
      </xdr:nvSpPr>
      <xdr:spPr>
        <a:xfrm>
          <a:off x="14389744"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154322</xdr:rowOff>
    </xdr:from>
    <xdr:ext cx="405111" cy="259045"/>
    <xdr:sp macro="" textlink="">
      <xdr:nvSpPr>
        <xdr:cNvPr id="800" name="n_3mainValue【公民館】&#10;有形固定資産減価償却率">
          <a:extLst>
            <a:ext uri="{FF2B5EF4-FFF2-40B4-BE49-F238E27FC236}">
              <a16:creationId xmlns:a16="http://schemas.microsoft.com/office/drawing/2014/main" id="{9DCD5FF1-C87C-494D-9739-354400F20328}"/>
            </a:ext>
          </a:extLst>
        </xdr:cNvPr>
        <xdr:cNvSpPr txBox="1"/>
      </xdr:nvSpPr>
      <xdr:spPr>
        <a:xfrm>
          <a:off x="13500744" y="186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139082</xdr:rowOff>
    </xdr:from>
    <xdr:ext cx="405111" cy="259045"/>
    <xdr:sp macro="" textlink="">
      <xdr:nvSpPr>
        <xdr:cNvPr id="801" name="n_4mainValue【公民館】&#10;有形固定資産減価償却率">
          <a:extLst>
            <a:ext uri="{FF2B5EF4-FFF2-40B4-BE49-F238E27FC236}">
              <a16:creationId xmlns:a16="http://schemas.microsoft.com/office/drawing/2014/main" id="{57C70787-903D-48A3-8640-6641C4F53945}"/>
            </a:ext>
          </a:extLst>
        </xdr:cNvPr>
        <xdr:cNvSpPr txBox="1"/>
      </xdr:nvSpPr>
      <xdr:spPr>
        <a:xfrm>
          <a:off x="12611744" y="186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13418F07-C5D9-4A39-B639-23B1DD4FD3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57CAA774-74D4-4830-A689-22B0A081C1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570EBDCC-BBC3-4074-93B0-CEF1583374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9BF66621-D381-479E-976B-4B450C7821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354877F1-9F23-4432-8538-B003DDE932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FD096BF6-7178-4214-A17B-4AE2787871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F76DF94E-7A95-4EBD-B3AA-5A1616574A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51102ED5-BA9B-4E30-8C65-22CE1DF2EE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E9DE5489-1F48-4ABF-94FE-561BBF6EA4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4856C917-A6E9-4FD6-BDA5-2AB8C6E1B3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a:extLst>
            <a:ext uri="{FF2B5EF4-FFF2-40B4-BE49-F238E27FC236}">
              <a16:creationId xmlns:a16="http://schemas.microsoft.com/office/drawing/2014/main" id="{8FDE5902-40FE-4D07-A423-552B93EF8CD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a:extLst>
            <a:ext uri="{FF2B5EF4-FFF2-40B4-BE49-F238E27FC236}">
              <a16:creationId xmlns:a16="http://schemas.microsoft.com/office/drawing/2014/main" id="{553D1F89-0852-48AA-9567-6E74573FE4E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a:extLst>
            <a:ext uri="{FF2B5EF4-FFF2-40B4-BE49-F238E27FC236}">
              <a16:creationId xmlns:a16="http://schemas.microsoft.com/office/drawing/2014/main" id="{E3A42996-6095-4CDD-9E45-9F95C4510DA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a:extLst>
            <a:ext uri="{FF2B5EF4-FFF2-40B4-BE49-F238E27FC236}">
              <a16:creationId xmlns:a16="http://schemas.microsoft.com/office/drawing/2014/main" id="{B3C89A1F-B7B6-4431-88B0-A9603A4EE03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a:extLst>
            <a:ext uri="{FF2B5EF4-FFF2-40B4-BE49-F238E27FC236}">
              <a16:creationId xmlns:a16="http://schemas.microsoft.com/office/drawing/2014/main" id="{8E86CD3D-4CA2-4DB0-B487-CE5E746D67E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a:extLst>
            <a:ext uri="{FF2B5EF4-FFF2-40B4-BE49-F238E27FC236}">
              <a16:creationId xmlns:a16="http://schemas.microsoft.com/office/drawing/2014/main" id="{89AF5037-05BD-474C-9D2C-3FEFD862BC0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a:extLst>
            <a:ext uri="{FF2B5EF4-FFF2-40B4-BE49-F238E27FC236}">
              <a16:creationId xmlns:a16="http://schemas.microsoft.com/office/drawing/2014/main" id="{7F6EFC2A-F3A3-4470-B4DE-DF777FC0F8D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a:extLst>
            <a:ext uri="{FF2B5EF4-FFF2-40B4-BE49-F238E27FC236}">
              <a16:creationId xmlns:a16="http://schemas.microsoft.com/office/drawing/2014/main" id="{5BE6499E-15D3-45D6-97EC-C7265E1B805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399175D7-4B06-4108-82AF-9359769A78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A251ECBE-41CF-4942-BFC2-03335F46D8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A53FA522-777C-4E6B-B24A-FE312B9CB7C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823" name="直線コネクタ 822">
          <a:extLst>
            <a:ext uri="{FF2B5EF4-FFF2-40B4-BE49-F238E27FC236}">
              <a16:creationId xmlns:a16="http://schemas.microsoft.com/office/drawing/2014/main" id="{3A5784B1-5819-4E67-A9BC-6F1E50C01B54}"/>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824" name="【公民館】&#10;一人当たり面積最小値テキスト">
          <a:extLst>
            <a:ext uri="{FF2B5EF4-FFF2-40B4-BE49-F238E27FC236}">
              <a16:creationId xmlns:a16="http://schemas.microsoft.com/office/drawing/2014/main" id="{20F32A62-CD03-4572-B7F5-CAFAFCAFA3BF}"/>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25" name="直線コネクタ 824">
          <a:extLst>
            <a:ext uri="{FF2B5EF4-FFF2-40B4-BE49-F238E27FC236}">
              <a16:creationId xmlns:a16="http://schemas.microsoft.com/office/drawing/2014/main" id="{0A447334-FD8D-4B59-8D74-B865D06EF3BC}"/>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26" name="【公民館】&#10;一人当たり面積最大値テキスト">
          <a:extLst>
            <a:ext uri="{FF2B5EF4-FFF2-40B4-BE49-F238E27FC236}">
              <a16:creationId xmlns:a16="http://schemas.microsoft.com/office/drawing/2014/main" id="{75B0CFDE-FE65-4886-A395-944068D043B9}"/>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27" name="直線コネクタ 826">
          <a:extLst>
            <a:ext uri="{FF2B5EF4-FFF2-40B4-BE49-F238E27FC236}">
              <a16:creationId xmlns:a16="http://schemas.microsoft.com/office/drawing/2014/main" id="{9DD587CF-30A5-4FB3-90FF-82BB58743CC7}"/>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828" name="【公民館】&#10;一人当たり面積平均値テキスト">
          <a:extLst>
            <a:ext uri="{FF2B5EF4-FFF2-40B4-BE49-F238E27FC236}">
              <a16:creationId xmlns:a16="http://schemas.microsoft.com/office/drawing/2014/main" id="{F911998F-4F12-4943-ACB5-778DE016878B}"/>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29" name="フローチャート: 判断 828">
          <a:extLst>
            <a:ext uri="{FF2B5EF4-FFF2-40B4-BE49-F238E27FC236}">
              <a16:creationId xmlns:a16="http://schemas.microsoft.com/office/drawing/2014/main" id="{3216CC82-EB38-4AE4-A694-A73506E063C2}"/>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30" name="フローチャート: 判断 829">
          <a:extLst>
            <a:ext uri="{FF2B5EF4-FFF2-40B4-BE49-F238E27FC236}">
              <a16:creationId xmlns:a16="http://schemas.microsoft.com/office/drawing/2014/main" id="{ABB000C6-1F31-4B5C-AF36-EEB011FE835B}"/>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31" name="フローチャート: 判断 830">
          <a:extLst>
            <a:ext uri="{FF2B5EF4-FFF2-40B4-BE49-F238E27FC236}">
              <a16:creationId xmlns:a16="http://schemas.microsoft.com/office/drawing/2014/main" id="{AEB99A09-C615-4805-9557-A0284F680481}"/>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32" name="フローチャート: 判断 831">
          <a:extLst>
            <a:ext uri="{FF2B5EF4-FFF2-40B4-BE49-F238E27FC236}">
              <a16:creationId xmlns:a16="http://schemas.microsoft.com/office/drawing/2014/main" id="{7D887FA3-C57F-4D10-8DCB-387A80320665}"/>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833" name="フローチャート: 判断 832">
          <a:extLst>
            <a:ext uri="{FF2B5EF4-FFF2-40B4-BE49-F238E27FC236}">
              <a16:creationId xmlns:a16="http://schemas.microsoft.com/office/drawing/2014/main" id="{FDA555B9-4418-4C70-8F47-A79FE07E3B7A}"/>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D0C3A74-A9CA-48B2-89A7-D6CCA58664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B7E2D26-1C48-4999-AA70-FC9BF0147B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0FB5070-F178-40D9-874F-74E6AA86BDC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AD588FE-5497-4395-AFE5-A88D34319A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B9CFD64-882F-4564-A211-D8F0FBECFC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114097</xdr:rowOff>
    </xdr:from>
    <xdr:to>
      <xdr:col>116</xdr:col>
      <xdr:colOff>114300</xdr:colOff>
      <xdr:row>108</xdr:row>
      <xdr:rowOff>44247</xdr:rowOff>
    </xdr:to>
    <xdr:sp macro="" textlink="">
      <xdr:nvSpPr>
        <xdr:cNvPr id="839" name="楕円 838">
          <a:extLst>
            <a:ext uri="{FF2B5EF4-FFF2-40B4-BE49-F238E27FC236}">
              <a16:creationId xmlns:a16="http://schemas.microsoft.com/office/drawing/2014/main" id="{12C78778-6DE7-42F9-B91E-47AD5DAB6A39}"/>
            </a:ext>
          </a:extLst>
        </xdr:cNvPr>
        <xdr:cNvSpPr/>
      </xdr:nvSpPr>
      <xdr:spPr>
        <a:xfrm>
          <a:off x="22110700" y="18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29024</xdr:rowOff>
    </xdr:from>
    <xdr:ext cx="469744" cy="259045"/>
    <xdr:sp macro="" textlink="">
      <xdr:nvSpPr>
        <xdr:cNvPr id="840" name="【公民館】&#10;一人当たり面積該当値テキスト">
          <a:extLst>
            <a:ext uri="{FF2B5EF4-FFF2-40B4-BE49-F238E27FC236}">
              <a16:creationId xmlns:a16="http://schemas.microsoft.com/office/drawing/2014/main" id="{879DDCBB-3E3E-4B0A-A9DF-B5FE44ABFFD7}"/>
            </a:ext>
          </a:extLst>
        </xdr:cNvPr>
        <xdr:cNvSpPr txBox="1"/>
      </xdr:nvSpPr>
      <xdr:spPr>
        <a:xfrm>
          <a:off x="22199600" y="183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115012</xdr:rowOff>
    </xdr:from>
    <xdr:to>
      <xdr:col>112</xdr:col>
      <xdr:colOff>38100</xdr:colOff>
      <xdr:row>108</xdr:row>
      <xdr:rowOff>45162</xdr:rowOff>
    </xdr:to>
    <xdr:sp macro="" textlink="">
      <xdr:nvSpPr>
        <xdr:cNvPr id="841" name="楕円 840">
          <a:extLst>
            <a:ext uri="{FF2B5EF4-FFF2-40B4-BE49-F238E27FC236}">
              <a16:creationId xmlns:a16="http://schemas.microsoft.com/office/drawing/2014/main" id="{60420B17-A8D0-4762-BB88-076426060235}"/>
            </a:ext>
          </a:extLst>
        </xdr:cNvPr>
        <xdr:cNvSpPr/>
      </xdr:nvSpPr>
      <xdr:spPr>
        <a:xfrm>
          <a:off x="212725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164897</xdr:rowOff>
    </xdr:from>
    <xdr:to>
      <xdr:col>116</xdr:col>
      <xdr:colOff>63500</xdr:colOff>
      <xdr:row>107</xdr:row>
      <xdr:rowOff>165812</xdr:rowOff>
    </xdr:to>
    <xdr:cxnSp macro="">
      <xdr:nvCxnSpPr>
        <xdr:cNvPr id="842" name="直線コネクタ 841">
          <a:extLst>
            <a:ext uri="{FF2B5EF4-FFF2-40B4-BE49-F238E27FC236}">
              <a16:creationId xmlns:a16="http://schemas.microsoft.com/office/drawing/2014/main" id="{8F4ABD33-F169-4A69-9067-4199711C3455}"/>
            </a:ext>
          </a:extLst>
        </xdr:cNvPr>
        <xdr:cNvCxnSpPr/>
      </xdr:nvCxnSpPr>
      <xdr:spPr>
        <a:xfrm flipV="1">
          <a:off x="21323300" y="1851004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116839</xdr:rowOff>
    </xdr:from>
    <xdr:to>
      <xdr:col>107</xdr:col>
      <xdr:colOff>101600</xdr:colOff>
      <xdr:row>108</xdr:row>
      <xdr:rowOff>46989</xdr:rowOff>
    </xdr:to>
    <xdr:sp macro="" textlink="">
      <xdr:nvSpPr>
        <xdr:cNvPr id="843" name="楕円 842">
          <a:extLst>
            <a:ext uri="{FF2B5EF4-FFF2-40B4-BE49-F238E27FC236}">
              <a16:creationId xmlns:a16="http://schemas.microsoft.com/office/drawing/2014/main" id="{29FE43BD-49B6-435E-B12D-6A01EC3717B4}"/>
            </a:ext>
          </a:extLst>
        </xdr:cNvPr>
        <xdr:cNvSpPr/>
      </xdr:nvSpPr>
      <xdr:spPr>
        <a:xfrm>
          <a:off x="2038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165812</xdr:rowOff>
    </xdr:from>
    <xdr:to>
      <xdr:col>111</xdr:col>
      <xdr:colOff>177800</xdr:colOff>
      <xdr:row>107</xdr:row>
      <xdr:rowOff>167639</xdr:rowOff>
    </xdr:to>
    <xdr:cxnSp macro="">
      <xdr:nvCxnSpPr>
        <xdr:cNvPr id="844" name="直線コネクタ 843">
          <a:extLst>
            <a:ext uri="{FF2B5EF4-FFF2-40B4-BE49-F238E27FC236}">
              <a16:creationId xmlns:a16="http://schemas.microsoft.com/office/drawing/2014/main" id="{6FE9303F-4D8A-447E-B788-5A767AA702B1}"/>
            </a:ext>
          </a:extLst>
        </xdr:cNvPr>
        <xdr:cNvCxnSpPr/>
      </xdr:nvCxnSpPr>
      <xdr:spPr>
        <a:xfrm flipV="1">
          <a:off x="20434300" y="18510962"/>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118211</xdr:rowOff>
    </xdr:from>
    <xdr:to>
      <xdr:col>102</xdr:col>
      <xdr:colOff>165100</xdr:colOff>
      <xdr:row>108</xdr:row>
      <xdr:rowOff>48361</xdr:rowOff>
    </xdr:to>
    <xdr:sp macro="" textlink="">
      <xdr:nvSpPr>
        <xdr:cNvPr id="845" name="楕円 844">
          <a:extLst>
            <a:ext uri="{FF2B5EF4-FFF2-40B4-BE49-F238E27FC236}">
              <a16:creationId xmlns:a16="http://schemas.microsoft.com/office/drawing/2014/main" id="{2DE9E4F1-6939-4B7D-BCEE-5703D10D91F6}"/>
            </a:ext>
          </a:extLst>
        </xdr:cNvPr>
        <xdr:cNvSpPr/>
      </xdr:nvSpPr>
      <xdr:spPr>
        <a:xfrm>
          <a:off x="19494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167639</xdr:rowOff>
    </xdr:from>
    <xdr:to>
      <xdr:col>107</xdr:col>
      <xdr:colOff>50800</xdr:colOff>
      <xdr:row>107</xdr:row>
      <xdr:rowOff>169011</xdr:rowOff>
    </xdr:to>
    <xdr:cxnSp macro="">
      <xdr:nvCxnSpPr>
        <xdr:cNvPr id="846" name="直線コネクタ 845">
          <a:extLst>
            <a:ext uri="{FF2B5EF4-FFF2-40B4-BE49-F238E27FC236}">
              <a16:creationId xmlns:a16="http://schemas.microsoft.com/office/drawing/2014/main" id="{DE041D92-7553-4375-A28D-4F3EEF3B61BD}"/>
            </a:ext>
          </a:extLst>
        </xdr:cNvPr>
        <xdr:cNvCxnSpPr/>
      </xdr:nvCxnSpPr>
      <xdr:spPr>
        <a:xfrm flipV="1">
          <a:off x="19545300" y="185127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119583</xdr:rowOff>
    </xdr:from>
    <xdr:to>
      <xdr:col>98</xdr:col>
      <xdr:colOff>38100</xdr:colOff>
      <xdr:row>108</xdr:row>
      <xdr:rowOff>49733</xdr:rowOff>
    </xdr:to>
    <xdr:sp macro="" textlink="">
      <xdr:nvSpPr>
        <xdr:cNvPr id="847" name="楕円 846">
          <a:extLst>
            <a:ext uri="{FF2B5EF4-FFF2-40B4-BE49-F238E27FC236}">
              <a16:creationId xmlns:a16="http://schemas.microsoft.com/office/drawing/2014/main" id="{3DE44EB5-BC9D-4B54-8CDA-8B4A41B120CC}"/>
            </a:ext>
          </a:extLst>
        </xdr:cNvPr>
        <xdr:cNvSpPr/>
      </xdr:nvSpPr>
      <xdr:spPr>
        <a:xfrm>
          <a:off x="18605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169011</xdr:rowOff>
    </xdr:from>
    <xdr:to>
      <xdr:col>102</xdr:col>
      <xdr:colOff>114300</xdr:colOff>
      <xdr:row>107</xdr:row>
      <xdr:rowOff>170383</xdr:rowOff>
    </xdr:to>
    <xdr:cxnSp macro="">
      <xdr:nvCxnSpPr>
        <xdr:cNvPr id="848" name="直線コネクタ 847">
          <a:extLst>
            <a:ext uri="{FF2B5EF4-FFF2-40B4-BE49-F238E27FC236}">
              <a16:creationId xmlns:a16="http://schemas.microsoft.com/office/drawing/2014/main" id="{BE1191A6-0519-4135-9287-CA041B3C03D4}"/>
            </a:ext>
          </a:extLst>
        </xdr:cNvPr>
        <xdr:cNvCxnSpPr/>
      </xdr:nvCxnSpPr>
      <xdr:spPr>
        <a:xfrm flipV="1">
          <a:off x="18656300" y="1851416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49" name="n_1aveValue【公民館】&#10;一人当たり面積">
          <a:extLst>
            <a:ext uri="{FF2B5EF4-FFF2-40B4-BE49-F238E27FC236}">
              <a16:creationId xmlns:a16="http://schemas.microsoft.com/office/drawing/2014/main" id="{D1DA01FD-9CC4-43B8-B6E7-807D15E99EEE}"/>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50" name="n_2aveValue【公民館】&#10;一人当たり面積">
          <a:extLst>
            <a:ext uri="{FF2B5EF4-FFF2-40B4-BE49-F238E27FC236}">
              <a16:creationId xmlns:a16="http://schemas.microsoft.com/office/drawing/2014/main" id="{84634AA1-1485-49B4-B1EC-C882723A0BBE}"/>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51" name="n_3aveValue【公民館】&#10;一人当たり面積">
          <a:extLst>
            <a:ext uri="{FF2B5EF4-FFF2-40B4-BE49-F238E27FC236}">
              <a16:creationId xmlns:a16="http://schemas.microsoft.com/office/drawing/2014/main" id="{9F02C818-3C5D-49B0-ADC1-246E5F006757}"/>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52" name="n_4aveValue【公民館】&#10;一人当たり面積">
          <a:extLst>
            <a:ext uri="{FF2B5EF4-FFF2-40B4-BE49-F238E27FC236}">
              <a16:creationId xmlns:a16="http://schemas.microsoft.com/office/drawing/2014/main" id="{8790CAD8-0477-48E5-8EDF-53A2309E38AF}"/>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36289</xdr:rowOff>
    </xdr:from>
    <xdr:ext cx="469744" cy="259045"/>
    <xdr:sp macro="" textlink="">
      <xdr:nvSpPr>
        <xdr:cNvPr id="853" name="n_1mainValue【公民館】&#10;一人当たり面積">
          <a:extLst>
            <a:ext uri="{FF2B5EF4-FFF2-40B4-BE49-F238E27FC236}">
              <a16:creationId xmlns:a16="http://schemas.microsoft.com/office/drawing/2014/main" id="{B39AC09C-0175-488E-A0EF-EB9886073488}"/>
            </a:ext>
          </a:extLst>
        </xdr:cNvPr>
        <xdr:cNvSpPr txBox="1"/>
      </xdr:nvSpPr>
      <xdr:spPr>
        <a:xfrm>
          <a:off x="21075727" y="1855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854" name="n_2mainValue【公民館】&#10;一人当たり面積">
          <a:extLst>
            <a:ext uri="{FF2B5EF4-FFF2-40B4-BE49-F238E27FC236}">
              <a16:creationId xmlns:a16="http://schemas.microsoft.com/office/drawing/2014/main" id="{5765E137-3A64-40A6-98AA-2B0C3A10677A}"/>
            </a:ext>
          </a:extLst>
        </xdr:cNvPr>
        <xdr:cNvSpPr txBox="1"/>
      </xdr:nvSpPr>
      <xdr:spPr>
        <a:xfrm>
          <a:off x="20199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39488</xdr:rowOff>
    </xdr:from>
    <xdr:ext cx="469744" cy="259045"/>
    <xdr:sp macro="" textlink="">
      <xdr:nvSpPr>
        <xdr:cNvPr id="855" name="n_3mainValue【公民館】&#10;一人当たり面積">
          <a:extLst>
            <a:ext uri="{FF2B5EF4-FFF2-40B4-BE49-F238E27FC236}">
              <a16:creationId xmlns:a16="http://schemas.microsoft.com/office/drawing/2014/main" id="{28161C60-2EDE-4A9B-8857-965CE74591E1}"/>
            </a:ext>
          </a:extLst>
        </xdr:cNvPr>
        <xdr:cNvSpPr txBox="1"/>
      </xdr:nvSpPr>
      <xdr:spPr>
        <a:xfrm>
          <a:off x="193104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40860</xdr:rowOff>
    </xdr:from>
    <xdr:ext cx="469744" cy="259045"/>
    <xdr:sp macro="" textlink="">
      <xdr:nvSpPr>
        <xdr:cNvPr id="856" name="n_4mainValue【公民館】&#10;一人当たり面積">
          <a:extLst>
            <a:ext uri="{FF2B5EF4-FFF2-40B4-BE49-F238E27FC236}">
              <a16:creationId xmlns:a16="http://schemas.microsoft.com/office/drawing/2014/main" id="{3899DB78-9572-4E60-A17A-9F09C1331BEB}"/>
            </a:ext>
          </a:extLst>
        </xdr:cNvPr>
        <xdr:cNvSpPr txBox="1"/>
      </xdr:nvSpPr>
      <xdr:spPr>
        <a:xfrm>
          <a:off x="184214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E0458BF9-EFD4-404C-825A-057E5BB71A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4419902-5AAE-4D5E-9BDC-E168A44A91C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F9F23B55-71FC-4B75-A1A9-B3722532B6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類似団体と比較して高い数値である幼稚園は、令和元年度に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を統合し、大規模改修を行った。また、公営住宅についても老朽化した建物を解体したり、新たな公営住宅の建設を計画する等、計画的に修繕、改修及び更新を行っているところである。学校施設については類似団体</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と低い状態であり、公民館も大規模改修を行ったことで類似団体平均値とほぼ同数値となった。引き続き施設の修繕、改修及び更新を計画的に行うこととしている。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F35151-0AC4-4730-B05B-AF53774898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4A5440-5204-4A0C-B4F7-DA510EF893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5F7C6E-324F-4345-A5E0-4ED80B0192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3AF416-64F0-44B4-97C9-C8572FE69D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C1B17E-1D57-42A1-B74D-7FAB5F4730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363105-C5FC-405D-89A4-A5AB16C474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72A801-2B89-4FB1-9BFD-67E4666ACD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145E11-6CBB-4BEB-A77D-93A0C14F85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588B24-11BC-4FC6-8449-577DB4716E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4CB314-391A-4F02-BF16-292D930562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7,452
7,318
43.11
6,957,466
6,773,287
90,710
3,816,281
9,939,115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F76D32-F4BA-4F97-BBE9-32D749CAD0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BC851A-CA5E-4059-A3D5-E5A45B9539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F9BB66-FFB5-4962-9FAF-F3B730FAAC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BA8AD1-CFB9-40C1-B04C-7510DEA005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E45B6B-15FB-443C-B6AA-99FC0D5B5D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014D6B-8943-49FB-B638-D27D964A68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EAA8F1-2B4A-41D3-BFD7-4DFBC91B16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173C38-80FC-4729-B7F0-26F6662EC7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222F55-D373-4633-BD5D-B2638A7163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C5340A-9C3E-4671-992D-FDEDB83FEC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893EDF-36B5-44D9-B4A0-062679A19D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902158-3A29-4E69-962B-8847835804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85D1FA-7C5F-4CF4-9AB4-3FC23CE8B0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2BC5CC-4DE5-4119-9328-AFB8EE2D52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3BE223-BAB3-468B-A12F-7F85F6719A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14A8C7-7BB4-43B8-89A0-B46D45EC4C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8B67A4-7531-4E9F-9B2E-4E6930B56F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9310DA-2A29-4727-BF76-680DCB41F9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9C44CF-4B96-465C-8C8C-A46C9C939F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3F935D4-20B5-4172-B3D9-5C665126278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283FB9E-86B1-4BFB-8818-B772E42366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07BAF9-AD70-4BE4-84EF-54F457E756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205814-455F-4157-B442-722893D972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3C36DA-D12F-4EED-B88D-15FE49D407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9D3828-9703-4108-9BEC-FBF2FBD9DF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DDAFCC-CBAE-4F1A-AE38-E8771036D2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30F3E8-F4B0-4A27-B526-C8A5313C7B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0B6653-F0F3-4F27-B7DC-909BA299E9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9212F6-2E84-43D1-8E4F-A0E1A2DAEC7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6BD0B45-22AB-463A-B7C1-AC120DBEC3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CA8E5F4-EBDE-4D6C-95B9-AB01C239AC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2438D8F-A1EF-4CBA-B671-872BF7C981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37EDEF7-531F-46A8-99AF-B0E184AF34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B15CE8D-DFCD-4867-BED7-0DD4405ED1E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CBDAEEB-4624-470D-AE4E-A999BFED99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48F9442-28C8-463D-AB25-14406BD034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F9302A1-878E-4649-B8B3-CBAC4C1ACD9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59D0E74-5898-431A-9004-C28245E4B3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69BADD7-CAE5-4A0C-BDEE-CC460E6817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74074AE-AAF5-4CE7-97C2-687903FC27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EC3E604-1A44-4820-A276-F7210F73AE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209CDEA-54BB-41D6-8D56-BEF64053B6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3794CB3-5C37-4EA6-8560-AB9AA4C20D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353B420-9A98-4A61-8BBE-E89248800F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C0FE333-2F7F-4228-86EC-FC6015BE63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F782CCE-D63F-4433-A665-0299A0AA08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AEF6C55-2A8C-4A99-BCF1-5E66CC4A4AD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B14A5A0-690B-4F3E-A91C-854CBB169D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CF81F17-8BCB-45D1-96A4-52A4714FA9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F7394DA-32DE-4BC8-8378-B28CEBF8EF2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B9899FF-40C8-478A-8870-3BFE603931B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0D9DB64-5E75-44FE-8896-B20249548E6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4CEDA3A-0E90-4D98-8B23-468009A489D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73FEF02-0FF3-4F4B-A782-1159F8515FA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19EB879-B5AF-4896-9686-3353AAF375D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D148DC6-DDA7-47CF-954F-FBF8EBA0457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DADD30C-E794-4CE9-881F-E8F4840749E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5DD11F8-2160-421A-BB25-DFE6CDE8619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2A0BFAC-F578-4493-B297-53F31754F7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83AA71B-8B48-4B22-8B53-DC7316B6A6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AC55AB9-0D9F-42D0-B77B-2DC078F7C4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B05C7C9-9629-40DF-AA3D-DC13B08AAA1E}"/>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98FE86F-BAB3-40B8-84ED-386212A1FA5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AB08DFB5-5BB3-4300-A99C-28E11050655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38CAD53-D3AB-4B47-A2A7-E1E7A164ABCD}"/>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FE963FD5-3F6D-423A-B365-06369E165D71}"/>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6B36718-4F02-40E2-AA16-F6DA3F422C7C}"/>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79B906FC-99B5-43C3-B912-0B6EB1E93CEB}"/>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C9EE6426-5E90-46A7-BB69-283F19DD5A0C}"/>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924DD097-0393-4729-8AFE-06775B7E88B5}"/>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97063507-C92E-476C-84FB-8F459C381AD3}"/>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C0DBC5D3-9B0C-418D-88B2-EF4A6DECEBD1}"/>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DB3697E-1133-448F-AE62-79017965B2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6E14360-3150-4996-B08A-C7576DDC98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6E445A6-652D-4FDC-B03F-6CFB454201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7A9C9F8-E7F3-4B3A-8A54-276B8714C3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F129199-4810-4C4D-BAF4-21CD979CBD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89" name="楕円 88">
          <a:extLst>
            <a:ext uri="{FF2B5EF4-FFF2-40B4-BE49-F238E27FC236}">
              <a16:creationId xmlns:a16="http://schemas.microsoft.com/office/drawing/2014/main" id="{7028DCE0-97D0-4550-A5C5-2369E6455B83}"/>
            </a:ext>
          </a:extLst>
        </xdr:cNvPr>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7CA1E63-8DF3-450C-9365-26D56F2840F7}"/>
            </a:ext>
          </a:extLst>
        </xdr:cNvPr>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91" name="楕円 90">
          <a:extLst>
            <a:ext uri="{FF2B5EF4-FFF2-40B4-BE49-F238E27FC236}">
              <a16:creationId xmlns:a16="http://schemas.microsoft.com/office/drawing/2014/main" id="{10A0F5B6-0571-48F2-977F-79661B7A0861}"/>
            </a:ext>
          </a:extLst>
        </xdr:cNvPr>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62865</xdr:rowOff>
    </xdr:to>
    <xdr:cxnSp macro="">
      <xdr:nvCxnSpPr>
        <xdr:cNvPr id="92" name="直線コネクタ 91">
          <a:extLst>
            <a:ext uri="{FF2B5EF4-FFF2-40B4-BE49-F238E27FC236}">
              <a16:creationId xmlns:a16="http://schemas.microsoft.com/office/drawing/2014/main" id="{841B6DE8-272E-432D-9EEF-5E5FCF7F4C46}"/>
            </a:ext>
          </a:extLst>
        </xdr:cNvPr>
        <xdr:cNvCxnSpPr/>
      </xdr:nvCxnSpPr>
      <xdr:spPr>
        <a:xfrm>
          <a:off x="3797300" y="99631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95885</xdr:rowOff>
    </xdr:from>
    <xdr:to>
      <xdr:col>15</xdr:col>
      <xdr:colOff>101600</xdr:colOff>
      <xdr:row>58</xdr:row>
      <xdr:rowOff>26035</xdr:rowOff>
    </xdr:to>
    <xdr:sp macro="" textlink="">
      <xdr:nvSpPr>
        <xdr:cNvPr id="93" name="楕円 92">
          <a:extLst>
            <a:ext uri="{FF2B5EF4-FFF2-40B4-BE49-F238E27FC236}">
              <a16:creationId xmlns:a16="http://schemas.microsoft.com/office/drawing/2014/main" id="{ED3C77EC-B38F-416E-A51D-F3B2982098DA}"/>
            </a:ext>
          </a:extLst>
        </xdr:cNvPr>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58</xdr:row>
      <xdr:rowOff>19050</xdr:rowOff>
    </xdr:to>
    <xdr:cxnSp macro="">
      <xdr:nvCxnSpPr>
        <xdr:cNvPr id="94" name="直線コネクタ 93">
          <a:extLst>
            <a:ext uri="{FF2B5EF4-FFF2-40B4-BE49-F238E27FC236}">
              <a16:creationId xmlns:a16="http://schemas.microsoft.com/office/drawing/2014/main" id="{18D1FB10-5E83-41FB-BC59-3DEF7B1423DC}"/>
            </a:ext>
          </a:extLst>
        </xdr:cNvPr>
        <xdr:cNvCxnSpPr/>
      </xdr:nvCxnSpPr>
      <xdr:spPr>
        <a:xfrm>
          <a:off x="2908300" y="9919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50165</xdr:rowOff>
    </xdr:from>
    <xdr:to>
      <xdr:col>10</xdr:col>
      <xdr:colOff>165100</xdr:colOff>
      <xdr:row>57</xdr:row>
      <xdr:rowOff>151765</xdr:rowOff>
    </xdr:to>
    <xdr:sp macro="" textlink="">
      <xdr:nvSpPr>
        <xdr:cNvPr id="95" name="楕円 94">
          <a:extLst>
            <a:ext uri="{FF2B5EF4-FFF2-40B4-BE49-F238E27FC236}">
              <a16:creationId xmlns:a16="http://schemas.microsoft.com/office/drawing/2014/main" id="{9F241896-B9A9-497F-B815-874A3888E76D}"/>
            </a:ext>
          </a:extLst>
        </xdr:cNvPr>
        <xdr:cNvSpPr/>
      </xdr:nvSpPr>
      <xdr:spPr>
        <a:xfrm>
          <a:off x="1968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100965</xdr:rowOff>
    </xdr:from>
    <xdr:to>
      <xdr:col>15</xdr:col>
      <xdr:colOff>50800</xdr:colOff>
      <xdr:row>57</xdr:row>
      <xdr:rowOff>146685</xdr:rowOff>
    </xdr:to>
    <xdr:cxnSp macro="">
      <xdr:nvCxnSpPr>
        <xdr:cNvPr id="96" name="直線コネクタ 95">
          <a:extLst>
            <a:ext uri="{FF2B5EF4-FFF2-40B4-BE49-F238E27FC236}">
              <a16:creationId xmlns:a16="http://schemas.microsoft.com/office/drawing/2014/main" id="{7C7BD53E-8C40-4D3C-B9C2-E89D5B9B1A16}"/>
            </a:ext>
          </a:extLst>
        </xdr:cNvPr>
        <xdr:cNvCxnSpPr/>
      </xdr:nvCxnSpPr>
      <xdr:spPr>
        <a:xfrm>
          <a:off x="2019300" y="9873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97" name="楕円 96">
          <a:extLst>
            <a:ext uri="{FF2B5EF4-FFF2-40B4-BE49-F238E27FC236}">
              <a16:creationId xmlns:a16="http://schemas.microsoft.com/office/drawing/2014/main" id="{963FF2D0-AF00-45E6-AB41-7CF0F79A3C5A}"/>
            </a:ext>
          </a:extLst>
        </xdr:cNvPr>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100965</xdr:rowOff>
    </xdr:from>
    <xdr:to>
      <xdr:col>10</xdr:col>
      <xdr:colOff>114300</xdr:colOff>
      <xdr:row>59</xdr:row>
      <xdr:rowOff>169545</xdr:rowOff>
    </xdr:to>
    <xdr:cxnSp macro="">
      <xdr:nvCxnSpPr>
        <xdr:cNvPr id="98" name="直線コネクタ 97">
          <a:extLst>
            <a:ext uri="{FF2B5EF4-FFF2-40B4-BE49-F238E27FC236}">
              <a16:creationId xmlns:a16="http://schemas.microsoft.com/office/drawing/2014/main" id="{AEA6BC53-E157-444A-8AA9-679FDEA57838}"/>
            </a:ext>
          </a:extLst>
        </xdr:cNvPr>
        <xdr:cNvCxnSpPr/>
      </xdr:nvCxnSpPr>
      <xdr:spPr>
        <a:xfrm flipV="1">
          <a:off x="1130300" y="987361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99" name="n_1aveValue【体育館・プール】&#10;有形固定資産減価償却率">
          <a:extLst>
            <a:ext uri="{FF2B5EF4-FFF2-40B4-BE49-F238E27FC236}">
              <a16:creationId xmlns:a16="http://schemas.microsoft.com/office/drawing/2014/main" id="{E87E57F4-6B6A-4575-B5B6-8040DA972343}"/>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0" name="n_2aveValue【体育館・プール】&#10;有形固定資産減価償却率">
          <a:extLst>
            <a:ext uri="{FF2B5EF4-FFF2-40B4-BE49-F238E27FC236}">
              <a16:creationId xmlns:a16="http://schemas.microsoft.com/office/drawing/2014/main" id="{9E667152-65B2-4B1E-8198-FDD0AC43CAF0}"/>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a:extLst>
            <a:ext uri="{FF2B5EF4-FFF2-40B4-BE49-F238E27FC236}">
              <a16:creationId xmlns:a16="http://schemas.microsoft.com/office/drawing/2014/main" id="{3FA264D4-916E-463B-9C81-C9F97200AF61}"/>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a:extLst>
            <a:ext uri="{FF2B5EF4-FFF2-40B4-BE49-F238E27FC236}">
              <a16:creationId xmlns:a16="http://schemas.microsoft.com/office/drawing/2014/main" id="{19956971-46B0-4283-823D-268D9C55DE37}"/>
            </a:ext>
          </a:extLst>
        </xdr:cNvPr>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03" name="n_1mainValue【体育館・プール】&#10;有形固定資産減価償却率">
          <a:extLst>
            <a:ext uri="{FF2B5EF4-FFF2-40B4-BE49-F238E27FC236}">
              <a16:creationId xmlns:a16="http://schemas.microsoft.com/office/drawing/2014/main" id="{E549EE15-F3DE-4F5F-9C35-B14CF1E7B618}"/>
            </a:ext>
          </a:extLst>
        </xdr:cNvPr>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42562</xdr:rowOff>
    </xdr:from>
    <xdr:ext cx="405111" cy="259045"/>
    <xdr:sp macro="" textlink="">
      <xdr:nvSpPr>
        <xdr:cNvPr id="104" name="n_2mainValue【体育館・プール】&#10;有形固定資産減価償却率">
          <a:extLst>
            <a:ext uri="{FF2B5EF4-FFF2-40B4-BE49-F238E27FC236}">
              <a16:creationId xmlns:a16="http://schemas.microsoft.com/office/drawing/2014/main" id="{84BAFDB8-1E38-4067-B9C1-168B1449F3C3}"/>
            </a:ext>
          </a:extLst>
        </xdr:cNvPr>
        <xdr:cNvSpPr txBox="1"/>
      </xdr:nvSpPr>
      <xdr:spPr>
        <a:xfrm>
          <a:off x="2705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168292</xdr:rowOff>
    </xdr:from>
    <xdr:ext cx="405111" cy="259045"/>
    <xdr:sp macro="" textlink="">
      <xdr:nvSpPr>
        <xdr:cNvPr id="105" name="n_3mainValue【体育館・プール】&#10;有形固定資産減価償却率">
          <a:extLst>
            <a:ext uri="{FF2B5EF4-FFF2-40B4-BE49-F238E27FC236}">
              <a16:creationId xmlns:a16="http://schemas.microsoft.com/office/drawing/2014/main" id="{182FA774-B221-4F17-925F-B81680D54F8D}"/>
            </a:ext>
          </a:extLst>
        </xdr:cNvPr>
        <xdr:cNvSpPr txBox="1"/>
      </xdr:nvSpPr>
      <xdr:spPr>
        <a:xfrm>
          <a:off x="1816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65422</xdr:rowOff>
    </xdr:from>
    <xdr:ext cx="405111" cy="259045"/>
    <xdr:sp macro="" textlink="">
      <xdr:nvSpPr>
        <xdr:cNvPr id="106" name="n_4mainValue【体育館・プール】&#10;有形固定資産減価償却率">
          <a:extLst>
            <a:ext uri="{FF2B5EF4-FFF2-40B4-BE49-F238E27FC236}">
              <a16:creationId xmlns:a16="http://schemas.microsoft.com/office/drawing/2014/main" id="{E2F23608-E299-415C-BEEA-7FBAA9F58237}"/>
            </a:ext>
          </a:extLst>
        </xdr:cNvPr>
        <xdr:cNvSpPr txBox="1"/>
      </xdr:nvSpPr>
      <xdr:spPr>
        <a:xfrm>
          <a:off x="927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49E73-154C-451E-8E09-1A5973C714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6D0BCA64-4923-4DC5-BC7E-7DD09FB895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E5D73F3-ED55-4A56-BAA9-7E1479F560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20C3A6B-6E02-4E40-8688-54A6EAB578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68D1365-1759-4FBC-8989-6370F13C93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66C1DBD1-B5E6-46A5-9BFD-5135AB39C5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92FAE6C4-6DE0-44DB-BBBB-F8A4094EEA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878824F5-5DF3-40CC-ADE6-7321E76AE0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A56B826-A12E-439C-B235-F34ABB461C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1D542DE5-5F7B-4794-B60A-86D9DF35E4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7DB6BB50-6CF1-4515-BA7F-603716A64C2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F8FD1CB6-9D24-4876-808D-91F1A1E64A9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E3A4AA0C-914C-44ED-9EF1-F6D9DB1C826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C7F00B35-8670-4428-A5E1-402210C6E85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216556FE-E8DF-4405-878E-9C4F00C7BD9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CF933290-1EE8-43A3-8E06-2362D4948C8C}"/>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EDDF20A3-BA85-451A-87A1-FFD051AF9C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4BBB6965-7F01-4521-AA9C-49E72CB91AA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225E126D-11B4-4A9E-8573-BFDA49D120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a:extLst>
            <a:ext uri="{FF2B5EF4-FFF2-40B4-BE49-F238E27FC236}">
              <a16:creationId xmlns:a16="http://schemas.microsoft.com/office/drawing/2014/main" id="{83E796A1-425D-4BA1-8B0F-91D40DF1F198}"/>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a:extLst>
            <a:ext uri="{FF2B5EF4-FFF2-40B4-BE49-F238E27FC236}">
              <a16:creationId xmlns:a16="http://schemas.microsoft.com/office/drawing/2014/main" id="{82617130-0781-433E-A567-364855983943}"/>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a:extLst>
            <a:ext uri="{FF2B5EF4-FFF2-40B4-BE49-F238E27FC236}">
              <a16:creationId xmlns:a16="http://schemas.microsoft.com/office/drawing/2014/main" id="{583AD826-BEC3-453D-8462-8E1D5294A834}"/>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a:extLst>
            <a:ext uri="{FF2B5EF4-FFF2-40B4-BE49-F238E27FC236}">
              <a16:creationId xmlns:a16="http://schemas.microsoft.com/office/drawing/2014/main" id="{561F4CF6-855E-4020-B514-0458958D946B}"/>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a:extLst>
            <a:ext uri="{FF2B5EF4-FFF2-40B4-BE49-F238E27FC236}">
              <a16:creationId xmlns:a16="http://schemas.microsoft.com/office/drawing/2014/main" id="{88DF4AA2-3C97-4F5B-A11E-961125B08DF8}"/>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a:extLst>
            <a:ext uri="{FF2B5EF4-FFF2-40B4-BE49-F238E27FC236}">
              <a16:creationId xmlns:a16="http://schemas.microsoft.com/office/drawing/2014/main" id="{396F8E3F-08C2-47B8-A7C2-5A73A50D091F}"/>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a:extLst>
            <a:ext uri="{FF2B5EF4-FFF2-40B4-BE49-F238E27FC236}">
              <a16:creationId xmlns:a16="http://schemas.microsoft.com/office/drawing/2014/main" id="{19C8F892-FD2A-4A4B-8839-F2B5DD4E8BB5}"/>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a:extLst>
            <a:ext uri="{FF2B5EF4-FFF2-40B4-BE49-F238E27FC236}">
              <a16:creationId xmlns:a16="http://schemas.microsoft.com/office/drawing/2014/main" id="{47CF5162-0874-4D77-B4CB-58560A9A8E45}"/>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a:extLst>
            <a:ext uri="{FF2B5EF4-FFF2-40B4-BE49-F238E27FC236}">
              <a16:creationId xmlns:a16="http://schemas.microsoft.com/office/drawing/2014/main" id="{3CEC1CFC-0D57-4C64-A27D-DA315B34B50C}"/>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a:extLst>
            <a:ext uri="{FF2B5EF4-FFF2-40B4-BE49-F238E27FC236}">
              <a16:creationId xmlns:a16="http://schemas.microsoft.com/office/drawing/2014/main" id="{C56F47F0-DCC6-4F6B-AF6A-E8C4CD51DD17}"/>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a:extLst>
            <a:ext uri="{FF2B5EF4-FFF2-40B4-BE49-F238E27FC236}">
              <a16:creationId xmlns:a16="http://schemas.microsoft.com/office/drawing/2014/main" id="{3D28C072-40D9-41BA-A8A3-FF3ED4D96509}"/>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F474224-664F-4431-B95D-F7303EE27F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8BED8F7-26A3-423D-A23F-247E35F7D2A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B464E7C-659D-48B7-A42F-56AF093A83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E6C10EE-E432-4675-B072-3A7CFFC279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59DE2FC-DE98-4CDB-8D50-BBFFFD887E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32068</xdr:rowOff>
    </xdr:from>
    <xdr:to>
      <xdr:col>55</xdr:col>
      <xdr:colOff>50800</xdr:colOff>
      <xdr:row>61</xdr:row>
      <xdr:rowOff>133668</xdr:rowOff>
    </xdr:to>
    <xdr:sp macro="" textlink="">
      <xdr:nvSpPr>
        <xdr:cNvPr id="142" name="楕円 141">
          <a:extLst>
            <a:ext uri="{FF2B5EF4-FFF2-40B4-BE49-F238E27FC236}">
              <a16:creationId xmlns:a16="http://schemas.microsoft.com/office/drawing/2014/main" id="{D6997175-E90B-408D-9065-86FF538CC51E}"/>
            </a:ext>
          </a:extLst>
        </xdr:cNvPr>
        <xdr:cNvSpPr/>
      </xdr:nvSpPr>
      <xdr:spPr>
        <a:xfrm>
          <a:off x="10426700" y="10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10495</xdr:rowOff>
    </xdr:from>
    <xdr:ext cx="469744" cy="259045"/>
    <xdr:sp macro="" textlink="">
      <xdr:nvSpPr>
        <xdr:cNvPr id="143" name="【体育館・プール】&#10;一人当たり面積該当値テキスト">
          <a:extLst>
            <a:ext uri="{FF2B5EF4-FFF2-40B4-BE49-F238E27FC236}">
              <a16:creationId xmlns:a16="http://schemas.microsoft.com/office/drawing/2014/main" id="{E9DD0B13-B8C5-4D0F-A9EF-3BA71FBD724D}"/>
            </a:ext>
          </a:extLst>
        </xdr:cNvPr>
        <xdr:cNvSpPr txBox="1"/>
      </xdr:nvSpPr>
      <xdr:spPr>
        <a:xfrm>
          <a:off x="10515600" y="1046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35496</xdr:rowOff>
    </xdr:from>
    <xdr:to>
      <xdr:col>50</xdr:col>
      <xdr:colOff>165100</xdr:colOff>
      <xdr:row>61</xdr:row>
      <xdr:rowOff>137096</xdr:rowOff>
    </xdr:to>
    <xdr:sp macro="" textlink="">
      <xdr:nvSpPr>
        <xdr:cNvPr id="144" name="楕円 143">
          <a:extLst>
            <a:ext uri="{FF2B5EF4-FFF2-40B4-BE49-F238E27FC236}">
              <a16:creationId xmlns:a16="http://schemas.microsoft.com/office/drawing/2014/main" id="{796B29F2-4783-4A78-B430-008C0B51AF20}"/>
            </a:ext>
          </a:extLst>
        </xdr:cNvPr>
        <xdr:cNvSpPr/>
      </xdr:nvSpPr>
      <xdr:spPr>
        <a:xfrm>
          <a:off x="9588500" y="104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82868</xdr:rowOff>
    </xdr:from>
    <xdr:to>
      <xdr:col>55</xdr:col>
      <xdr:colOff>0</xdr:colOff>
      <xdr:row>61</xdr:row>
      <xdr:rowOff>86296</xdr:rowOff>
    </xdr:to>
    <xdr:cxnSp macro="">
      <xdr:nvCxnSpPr>
        <xdr:cNvPr id="145" name="直線コネクタ 144">
          <a:extLst>
            <a:ext uri="{FF2B5EF4-FFF2-40B4-BE49-F238E27FC236}">
              <a16:creationId xmlns:a16="http://schemas.microsoft.com/office/drawing/2014/main" id="{0C91CB4B-C642-472B-ABCF-729E4B74B1ED}"/>
            </a:ext>
          </a:extLst>
        </xdr:cNvPr>
        <xdr:cNvCxnSpPr/>
      </xdr:nvCxnSpPr>
      <xdr:spPr>
        <a:xfrm flipV="1">
          <a:off x="9639300" y="10541318"/>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42926</xdr:rowOff>
    </xdr:from>
    <xdr:to>
      <xdr:col>46</xdr:col>
      <xdr:colOff>38100</xdr:colOff>
      <xdr:row>61</xdr:row>
      <xdr:rowOff>144526</xdr:rowOff>
    </xdr:to>
    <xdr:sp macro="" textlink="">
      <xdr:nvSpPr>
        <xdr:cNvPr id="146" name="楕円 145">
          <a:extLst>
            <a:ext uri="{FF2B5EF4-FFF2-40B4-BE49-F238E27FC236}">
              <a16:creationId xmlns:a16="http://schemas.microsoft.com/office/drawing/2014/main" id="{F0BE1C88-EA7B-4360-BE4C-FCEA0F33DADE}"/>
            </a:ext>
          </a:extLst>
        </xdr:cNvPr>
        <xdr:cNvSpPr/>
      </xdr:nvSpPr>
      <xdr:spPr>
        <a:xfrm>
          <a:off x="8699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86296</xdr:rowOff>
    </xdr:from>
    <xdr:to>
      <xdr:col>50</xdr:col>
      <xdr:colOff>114300</xdr:colOff>
      <xdr:row>61</xdr:row>
      <xdr:rowOff>93726</xdr:rowOff>
    </xdr:to>
    <xdr:cxnSp macro="">
      <xdr:nvCxnSpPr>
        <xdr:cNvPr id="147" name="直線コネクタ 146">
          <a:extLst>
            <a:ext uri="{FF2B5EF4-FFF2-40B4-BE49-F238E27FC236}">
              <a16:creationId xmlns:a16="http://schemas.microsoft.com/office/drawing/2014/main" id="{C10F939B-5956-43D3-B23A-92FC73FD6E93}"/>
            </a:ext>
          </a:extLst>
        </xdr:cNvPr>
        <xdr:cNvCxnSpPr/>
      </xdr:nvCxnSpPr>
      <xdr:spPr>
        <a:xfrm flipV="1">
          <a:off x="8750300" y="10544746"/>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47498</xdr:rowOff>
    </xdr:from>
    <xdr:to>
      <xdr:col>41</xdr:col>
      <xdr:colOff>101600</xdr:colOff>
      <xdr:row>61</xdr:row>
      <xdr:rowOff>149098</xdr:rowOff>
    </xdr:to>
    <xdr:sp macro="" textlink="">
      <xdr:nvSpPr>
        <xdr:cNvPr id="148" name="楕円 147">
          <a:extLst>
            <a:ext uri="{FF2B5EF4-FFF2-40B4-BE49-F238E27FC236}">
              <a16:creationId xmlns:a16="http://schemas.microsoft.com/office/drawing/2014/main" id="{6B3ACE31-9C06-4531-BCB4-6F208D5C2526}"/>
            </a:ext>
          </a:extLst>
        </xdr:cNvPr>
        <xdr:cNvSpPr/>
      </xdr:nvSpPr>
      <xdr:spPr>
        <a:xfrm>
          <a:off x="7810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93726</xdr:rowOff>
    </xdr:from>
    <xdr:to>
      <xdr:col>45</xdr:col>
      <xdr:colOff>177800</xdr:colOff>
      <xdr:row>61</xdr:row>
      <xdr:rowOff>98298</xdr:rowOff>
    </xdr:to>
    <xdr:cxnSp macro="">
      <xdr:nvCxnSpPr>
        <xdr:cNvPr id="149" name="直線コネクタ 148">
          <a:extLst>
            <a:ext uri="{FF2B5EF4-FFF2-40B4-BE49-F238E27FC236}">
              <a16:creationId xmlns:a16="http://schemas.microsoft.com/office/drawing/2014/main" id="{18F3CCC1-8AF3-4046-9E54-3D821BD4E900}"/>
            </a:ext>
          </a:extLst>
        </xdr:cNvPr>
        <xdr:cNvCxnSpPr/>
      </xdr:nvCxnSpPr>
      <xdr:spPr>
        <a:xfrm flipV="1">
          <a:off x="7861300" y="1055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118364</xdr:rowOff>
    </xdr:from>
    <xdr:to>
      <xdr:col>36</xdr:col>
      <xdr:colOff>165100</xdr:colOff>
      <xdr:row>62</xdr:row>
      <xdr:rowOff>48514</xdr:rowOff>
    </xdr:to>
    <xdr:sp macro="" textlink="">
      <xdr:nvSpPr>
        <xdr:cNvPr id="150" name="楕円 149">
          <a:extLst>
            <a:ext uri="{FF2B5EF4-FFF2-40B4-BE49-F238E27FC236}">
              <a16:creationId xmlns:a16="http://schemas.microsoft.com/office/drawing/2014/main" id="{2941577B-6AA1-456D-8335-17CDD3A46070}"/>
            </a:ext>
          </a:extLst>
        </xdr:cNvPr>
        <xdr:cNvSpPr/>
      </xdr:nvSpPr>
      <xdr:spPr>
        <a:xfrm>
          <a:off x="6921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98298</xdr:rowOff>
    </xdr:from>
    <xdr:to>
      <xdr:col>41</xdr:col>
      <xdr:colOff>50800</xdr:colOff>
      <xdr:row>61</xdr:row>
      <xdr:rowOff>169164</xdr:rowOff>
    </xdr:to>
    <xdr:cxnSp macro="">
      <xdr:nvCxnSpPr>
        <xdr:cNvPr id="151" name="直線コネクタ 150">
          <a:extLst>
            <a:ext uri="{FF2B5EF4-FFF2-40B4-BE49-F238E27FC236}">
              <a16:creationId xmlns:a16="http://schemas.microsoft.com/office/drawing/2014/main" id="{DE9ACE0D-2327-4256-8E39-E43A0E8DC10B}"/>
            </a:ext>
          </a:extLst>
        </xdr:cNvPr>
        <xdr:cNvCxnSpPr/>
      </xdr:nvCxnSpPr>
      <xdr:spPr>
        <a:xfrm flipV="1">
          <a:off x="6972300" y="1055674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a:extLst>
            <a:ext uri="{FF2B5EF4-FFF2-40B4-BE49-F238E27FC236}">
              <a16:creationId xmlns:a16="http://schemas.microsoft.com/office/drawing/2014/main" id="{E5F1F796-EEAE-408E-BFA9-E90B2A718771}"/>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a:extLst>
            <a:ext uri="{FF2B5EF4-FFF2-40B4-BE49-F238E27FC236}">
              <a16:creationId xmlns:a16="http://schemas.microsoft.com/office/drawing/2014/main" id="{C808BB76-A101-42F2-B955-CAED31ACEE52}"/>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a:extLst>
            <a:ext uri="{FF2B5EF4-FFF2-40B4-BE49-F238E27FC236}">
              <a16:creationId xmlns:a16="http://schemas.microsoft.com/office/drawing/2014/main" id="{981EA361-CE26-447D-9C96-6D21D34F1EBF}"/>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a:extLst>
            <a:ext uri="{FF2B5EF4-FFF2-40B4-BE49-F238E27FC236}">
              <a16:creationId xmlns:a16="http://schemas.microsoft.com/office/drawing/2014/main" id="{FC41003D-3B1D-4E8E-8D06-D42269B18188}"/>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153623</xdr:rowOff>
    </xdr:from>
    <xdr:ext cx="469744" cy="259045"/>
    <xdr:sp macro="" textlink="">
      <xdr:nvSpPr>
        <xdr:cNvPr id="156" name="n_1mainValue【体育館・プール】&#10;一人当たり面積">
          <a:extLst>
            <a:ext uri="{FF2B5EF4-FFF2-40B4-BE49-F238E27FC236}">
              <a16:creationId xmlns:a16="http://schemas.microsoft.com/office/drawing/2014/main" id="{916F71CB-87D2-4E67-8195-AF8EEC0F23BD}"/>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161053</xdr:rowOff>
    </xdr:from>
    <xdr:ext cx="469744" cy="259045"/>
    <xdr:sp macro="" textlink="">
      <xdr:nvSpPr>
        <xdr:cNvPr id="157" name="n_2mainValue【体育館・プール】&#10;一人当たり面積">
          <a:extLst>
            <a:ext uri="{FF2B5EF4-FFF2-40B4-BE49-F238E27FC236}">
              <a16:creationId xmlns:a16="http://schemas.microsoft.com/office/drawing/2014/main" id="{E3C1FAE4-AF7F-4949-8179-1C75B36ED43F}"/>
            </a:ext>
          </a:extLst>
        </xdr:cNvPr>
        <xdr:cNvSpPr txBox="1"/>
      </xdr:nvSpPr>
      <xdr:spPr>
        <a:xfrm>
          <a:off x="8515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140225</xdr:rowOff>
    </xdr:from>
    <xdr:ext cx="469744" cy="259045"/>
    <xdr:sp macro="" textlink="">
      <xdr:nvSpPr>
        <xdr:cNvPr id="158" name="n_3mainValue【体育館・プール】&#10;一人当たり面積">
          <a:extLst>
            <a:ext uri="{FF2B5EF4-FFF2-40B4-BE49-F238E27FC236}">
              <a16:creationId xmlns:a16="http://schemas.microsoft.com/office/drawing/2014/main" id="{95B7D633-D0C2-4030-8EEE-3AAAF48432B1}"/>
            </a:ext>
          </a:extLst>
        </xdr:cNvPr>
        <xdr:cNvSpPr txBox="1"/>
      </xdr:nvSpPr>
      <xdr:spPr>
        <a:xfrm>
          <a:off x="7626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39641</xdr:rowOff>
    </xdr:from>
    <xdr:ext cx="469744" cy="259045"/>
    <xdr:sp macro="" textlink="">
      <xdr:nvSpPr>
        <xdr:cNvPr id="159" name="n_4mainValue【体育館・プール】&#10;一人当たり面積">
          <a:extLst>
            <a:ext uri="{FF2B5EF4-FFF2-40B4-BE49-F238E27FC236}">
              <a16:creationId xmlns:a16="http://schemas.microsoft.com/office/drawing/2014/main" id="{0A676A9C-D61B-4119-A495-E22FCDD4FAFD}"/>
            </a:ext>
          </a:extLst>
        </xdr:cNvPr>
        <xdr:cNvSpPr txBox="1"/>
      </xdr:nvSpPr>
      <xdr:spPr>
        <a:xfrm>
          <a:off x="6737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52EEDE54-99DD-43C9-98D7-29295EBFC4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7E297183-5B44-422D-B0D9-C68E9F0C67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B84F366C-573C-46A9-ACBC-CED34BFB94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980A17F3-EB80-40C6-9081-B95E188895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F52B69F2-F9E8-43B0-B9D8-6A6EAE9B86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9E1D202-23BD-46A9-8C67-E5637AB094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74D3687C-69AA-47D5-A897-928A6EF6F9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7334D937-544C-4E0B-874C-125C9E5FE4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61F0B14A-3E65-4BFC-A21B-E73C5F7334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DE896284-F267-4803-A866-CF9C118A64C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2B630D74-E229-485C-BDF1-814FCC5871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E87C26B3-CBF0-438E-8AE8-49FCB7581A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FFDB9AD0-ED5A-4E6D-9B68-1E43EE3100C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F9E1F00-5E11-4501-8A77-CE818633D5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65B5E72E-ECB8-4DD7-A0A6-CAB1EE7E56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AE6C8165-7857-4A7B-B9D3-E8AA66B8A46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AB3A5736-6593-42D6-B2D6-DC803F14826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7CAE28E0-49DE-48AE-B0AA-1B2097AD0B6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F101BB9A-4ED6-4770-A99B-CD1F0B18449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8B24988F-98B1-418B-A858-B14B0A9393C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EDA76A30-2BA9-4FEC-A8BF-0ACB36AEB2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80DE6AA8-E5ED-40F7-9814-FFDB7414BF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41050058-1DA9-476B-94DC-CCE1107E857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755860FD-6967-4EF9-95AB-AEF2AE646A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1A95C4B4-5F7A-47B0-AD6B-05E003F02C0D}"/>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1BF2B762-DE94-4515-9A64-CE983F07DD0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208A8E94-11C0-4D82-B818-116B74B47F7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DC9DCA4A-131B-400D-910E-C45D5C8F7C86}"/>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a:extLst>
            <a:ext uri="{FF2B5EF4-FFF2-40B4-BE49-F238E27FC236}">
              <a16:creationId xmlns:a16="http://schemas.microsoft.com/office/drawing/2014/main" id="{531F761A-40E6-4E77-A07A-DBEB8D18307F}"/>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C96C4E92-D908-488E-A865-4689A2530AD1}"/>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a:extLst>
            <a:ext uri="{FF2B5EF4-FFF2-40B4-BE49-F238E27FC236}">
              <a16:creationId xmlns:a16="http://schemas.microsoft.com/office/drawing/2014/main" id="{FA57C3DB-F053-4B52-AB9F-F70C7D377528}"/>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a:extLst>
            <a:ext uri="{FF2B5EF4-FFF2-40B4-BE49-F238E27FC236}">
              <a16:creationId xmlns:a16="http://schemas.microsoft.com/office/drawing/2014/main" id="{77BCADB3-029E-4986-96ED-64B08920E9E4}"/>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a:extLst>
            <a:ext uri="{FF2B5EF4-FFF2-40B4-BE49-F238E27FC236}">
              <a16:creationId xmlns:a16="http://schemas.microsoft.com/office/drawing/2014/main" id="{A6B2BF1C-8C76-4EFF-8FD1-73CE2E2CFB2C}"/>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a:extLst>
            <a:ext uri="{FF2B5EF4-FFF2-40B4-BE49-F238E27FC236}">
              <a16:creationId xmlns:a16="http://schemas.microsoft.com/office/drawing/2014/main" id="{359C8D3F-17D1-447F-900F-B3193B27E7CE}"/>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a:extLst>
            <a:ext uri="{FF2B5EF4-FFF2-40B4-BE49-F238E27FC236}">
              <a16:creationId xmlns:a16="http://schemas.microsoft.com/office/drawing/2014/main" id="{C61FC659-D060-44FE-910C-D53C7DAF28AF}"/>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44A40619-41CE-4803-AFCD-5E47225932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DED1EAAF-9A26-4D09-A8F2-D14EF3D2A8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A5C7A9B-AA49-4F7C-B0D5-52040607AB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B9C637C6-A5D4-4E23-BE4A-6BD0271E93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DAE283A-C9CB-43EE-A30C-8471D3BC98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00" name="楕円 199">
          <a:extLst>
            <a:ext uri="{FF2B5EF4-FFF2-40B4-BE49-F238E27FC236}">
              <a16:creationId xmlns:a16="http://schemas.microsoft.com/office/drawing/2014/main" id="{A2F5C8B5-812C-437F-AC48-E55CEE410764}"/>
            </a:ext>
          </a:extLst>
        </xdr:cNvPr>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1B070594-A1BD-48DB-9CD9-D77ADF8C8B47}"/>
            </a:ext>
          </a:extLst>
        </xdr:cNvPr>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29211</xdr:rowOff>
    </xdr:from>
    <xdr:to>
      <xdr:col>20</xdr:col>
      <xdr:colOff>38100</xdr:colOff>
      <xdr:row>80</xdr:row>
      <xdr:rowOff>130811</xdr:rowOff>
    </xdr:to>
    <xdr:sp macro="" textlink="">
      <xdr:nvSpPr>
        <xdr:cNvPr id="202" name="楕円 201">
          <a:extLst>
            <a:ext uri="{FF2B5EF4-FFF2-40B4-BE49-F238E27FC236}">
              <a16:creationId xmlns:a16="http://schemas.microsoft.com/office/drawing/2014/main" id="{BA8CF0B6-7F08-4430-9C3F-CE9CA40546BF}"/>
            </a:ext>
          </a:extLst>
        </xdr:cNvPr>
        <xdr:cNvSpPr/>
      </xdr:nvSpPr>
      <xdr:spPr>
        <a:xfrm>
          <a:off x="3746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80011</xdr:rowOff>
    </xdr:from>
    <xdr:to>
      <xdr:col>24</xdr:col>
      <xdr:colOff>63500</xdr:colOff>
      <xdr:row>80</xdr:row>
      <xdr:rowOff>140970</xdr:rowOff>
    </xdr:to>
    <xdr:cxnSp macro="">
      <xdr:nvCxnSpPr>
        <xdr:cNvPr id="203" name="直線コネクタ 202">
          <a:extLst>
            <a:ext uri="{FF2B5EF4-FFF2-40B4-BE49-F238E27FC236}">
              <a16:creationId xmlns:a16="http://schemas.microsoft.com/office/drawing/2014/main" id="{D5EFE8AB-4934-4BA6-AAE1-92A59BD208D0}"/>
            </a:ext>
          </a:extLst>
        </xdr:cNvPr>
        <xdr:cNvCxnSpPr/>
      </xdr:nvCxnSpPr>
      <xdr:spPr>
        <a:xfrm>
          <a:off x="3797300" y="137960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137795</xdr:rowOff>
    </xdr:from>
    <xdr:to>
      <xdr:col>15</xdr:col>
      <xdr:colOff>101600</xdr:colOff>
      <xdr:row>80</xdr:row>
      <xdr:rowOff>67945</xdr:rowOff>
    </xdr:to>
    <xdr:sp macro="" textlink="">
      <xdr:nvSpPr>
        <xdr:cNvPr id="204" name="楕円 203">
          <a:extLst>
            <a:ext uri="{FF2B5EF4-FFF2-40B4-BE49-F238E27FC236}">
              <a16:creationId xmlns:a16="http://schemas.microsoft.com/office/drawing/2014/main" id="{29CF31DA-F54E-4F41-ABDC-661ABE788BF4}"/>
            </a:ext>
          </a:extLst>
        </xdr:cNvPr>
        <xdr:cNvSpPr/>
      </xdr:nvSpPr>
      <xdr:spPr>
        <a:xfrm>
          <a:off x="2857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80</xdr:row>
      <xdr:rowOff>80011</xdr:rowOff>
    </xdr:to>
    <xdr:cxnSp macro="">
      <xdr:nvCxnSpPr>
        <xdr:cNvPr id="205" name="直線コネクタ 204">
          <a:extLst>
            <a:ext uri="{FF2B5EF4-FFF2-40B4-BE49-F238E27FC236}">
              <a16:creationId xmlns:a16="http://schemas.microsoft.com/office/drawing/2014/main" id="{E5A74801-34F4-48B6-8C76-6331F833CB62}"/>
            </a:ext>
          </a:extLst>
        </xdr:cNvPr>
        <xdr:cNvCxnSpPr/>
      </xdr:nvCxnSpPr>
      <xdr:spPr>
        <a:xfrm>
          <a:off x="2908300" y="137331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74930</xdr:rowOff>
    </xdr:from>
    <xdr:to>
      <xdr:col>10</xdr:col>
      <xdr:colOff>165100</xdr:colOff>
      <xdr:row>80</xdr:row>
      <xdr:rowOff>5080</xdr:rowOff>
    </xdr:to>
    <xdr:sp macro="" textlink="">
      <xdr:nvSpPr>
        <xdr:cNvPr id="206" name="楕円 205">
          <a:extLst>
            <a:ext uri="{FF2B5EF4-FFF2-40B4-BE49-F238E27FC236}">
              <a16:creationId xmlns:a16="http://schemas.microsoft.com/office/drawing/2014/main" id="{E1B5C4B9-3336-44EE-8CDD-192AA7BDE6FB}"/>
            </a:ext>
          </a:extLst>
        </xdr:cNvPr>
        <xdr:cNvSpPr/>
      </xdr:nvSpPr>
      <xdr:spPr>
        <a:xfrm>
          <a:off x="1968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80</xdr:row>
      <xdr:rowOff>17145</xdr:rowOff>
    </xdr:to>
    <xdr:cxnSp macro="">
      <xdr:nvCxnSpPr>
        <xdr:cNvPr id="207" name="直線コネクタ 206">
          <a:extLst>
            <a:ext uri="{FF2B5EF4-FFF2-40B4-BE49-F238E27FC236}">
              <a16:creationId xmlns:a16="http://schemas.microsoft.com/office/drawing/2014/main" id="{EB48EF7F-6E44-477D-AF7A-CED0D9725A70}"/>
            </a:ext>
          </a:extLst>
        </xdr:cNvPr>
        <xdr:cNvCxnSpPr/>
      </xdr:nvCxnSpPr>
      <xdr:spPr>
        <a:xfrm>
          <a:off x="2019300" y="136702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12064</xdr:rowOff>
    </xdr:from>
    <xdr:to>
      <xdr:col>6</xdr:col>
      <xdr:colOff>38100</xdr:colOff>
      <xdr:row>79</xdr:row>
      <xdr:rowOff>113664</xdr:rowOff>
    </xdr:to>
    <xdr:sp macro="" textlink="">
      <xdr:nvSpPr>
        <xdr:cNvPr id="208" name="楕円 207">
          <a:extLst>
            <a:ext uri="{FF2B5EF4-FFF2-40B4-BE49-F238E27FC236}">
              <a16:creationId xmlns:a16="http://schemas.microsoft.com/office/drawing/2014/main" id="{38457BD8-D610-4792-9DF8-C76B117A435C}"/>
            </a:ext>
          </a:extLst>
        </xdr:cNvPr>
        <xdr:cNvSpPr/>
      </xdr:nvSpPr>
      <xdr:spPr>
        <a:xfrm>
          <a:off x="1079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62864</xdr:rowOff>
    </xdr:from>
    <xdr:to>
      <xdr:col>10</xdr:col>
      <xdr:colOff>114300</xdr:colOff>
      <xdr:row>79</xdr:row>
      <xdr:rowOff>125730</xdr:rowOff>
    </xdr:to>
    <xdr:cxnSp macro="">
      <xdr:nvCxnSpPr>
        <xdr:cNvPr id="209" name="直線コネクタ 208">
          <a:extLst>
            <a:ext uri="{FF2B5EF4-FFF2-40B4-BE49-F238E27FC236}">
              <a16:creationId xmlns:a16="http://schemas.microsoft.com/office/drawing/2014/main" id="{68D61161-CD8E-47A1-86C3-4E5BC90CA99D}"/>
            </a:ext>
          </a:extLst>
        </xdr:cNvPr>
        <xdr:cNvCxnSpPr/>
      </xdr:nvCxnSpPr>
      <xdr:spPr>
        <a:xfrm>
          <a:off x="1130300" y="136074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10" name="n_1aveValue【福祉施設】&#10;有形固定資産減価償却率">
          <a:extLst>
            <a:ext uri="{FF2B5EF4-FFF2-40B4-BE49-F238E27FC236}">
              <a16:creationId xmlns:a16="http://schemas.microsoft.com/office/drawing/2014/main" id="{A55E0D8A-7B16-4459-AB4B-8445F358E1A9}"/>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11" name="n_2aveValue【福祉施設】&#10;有形固定資産減価償却率">
          <a:extLst>
            <a:ext uri="{FF2B5EF4-FFF2-40B4-BE49-F238E27FC236}">
              <a16:creationId xmlns:a16="http://schemas.microsoft.com/office/drawing/2014/main" id="{B9F81E4D-B314-4000-A479-10ED79C3D423}"/>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212" name="n_3aveValue【福祉施設】&#10;有形固定資産減価償却率">
          <a:extLst>
            <a:ext uri="{FF2B5EF4-FFF2-40B4-BE49-F238E27FC236}">
              <a16:creationId xmlns:a16="http://schemas.microsoft.com/office/drawing/2014/main" id="{5588BDBB-D896-4EFF-8608-DD6C1FADF975}"/>
            </a:ext>
          </a:extLst>
        </xdr:cNvPr>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13" name="n_4aveValue【福祉施設】&#10;有形固定資産減価償却率">
          <a:extLst>
            <a:ext uri="{FF2B5EF4-FFF2-40B4-BE49-F238E27FC236}">
              <a16:creationId xmlns:a16="http://schemas.microsoft.com/office/drawing/2014/main" id="{1FDC6E49-7593-4687-AEF1-5DAEB089B7C0}"/>
            </a:ext>
          </a:extLst>
        </xdr:cNvPr>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147338</xdr:rowOff>
    </xdr:from>
    <xdr:ext cx="405111" cy="259045"/>
    <xdr:sp macro="" textlink="">
      <xdr:nvSpPr>
        <xdr:cNvPr id="214" name="n_1mainValue【福祉施設】&#10;有形固定資産減価償却率">
          <a:extLst>
            <a:ext uri="{FF2B5EF4-FFF2-40B4-BE49-F238E27FC236}">
              <a16:creationId xmlns:a16="http://schemas.microsoft.com/office/drawing/2014/main" id="{178D2ABB-46E0-4625-9B26-CEC336E6495C}"/>
            </a:ext>
          </a:extLst>
        </xdr:cNvPr>
        <xdr:cNvSpPr txBox="1"/>
      </xdr:nvSpPr>
      <xdr:spPr>
        <a:xfrm>
          <a:off x="35820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84472</xdr:rowOff>
    </xdr:from>
    <xdr:ext cx="405111" cy="259045"/>
    <xdr:sp macro="" textlink="">
      <xdr:nvSpPr>
        <xdr:cNvPr id="215" name="n_2mainValue【福祉施設】&#10;有形固定資産減価償却率">
          <a:extLst>
            <a:ext uri="{FF2B5EF4-FFF2-40B4-BE49-F238E27FC236}">
              <a16:creationId xmlns:a16="http://schemas.microsoft.com/office/drawing/2014/main" id="{E0C50FCE-FC97-4FF7-B134-629DB53F8CB6}"/>
            </a:ext>
          </a:extLst>
        </xdr:cNvPr>
        <xdr:cNvSpPr txBox="1"/>
      </xdr:nvSpPr>
      <xdr:spPr>
        <a:xfrm>
          <a:off x="2705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21607</xdr:rowOff>
    </xdr:from>
    <xdr:ext cx="405111" cy="259045"/>
    <xdr:sp macro="" textlink="">
      <xdr:nvSpPr>
        <xdr:cNvPr id="216" name="n_3mainValue【福祉施設】&#10;有形固定資産減価償却率">
          <a:extLst>
            <a:ext uri="{FF2B5EF4-FFF2-40B4-BE49-F238E27FC236}">
              <a16:creationId xmlns:a16="http://schemas.microsoft.com/office/drawing/2014/main" id="{B44F8A7C-D337-48BF-B6F1-94B5D2B39307}"/>
            </a:ext>
          </a:extLst>
        </xdr:cNvPr>
        <xdr:cNvSpPr txBox="1"/>
      </xdr:nvSpPr>
      <xdr:spPr>
        <a:xfrm>
          <a:off x="1816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130191</xdr:rowOff>
    </xdr:from>
    <xdr:ext cx="405111" cy="259045"/>
    <xdr:sp macro="" textlink="">
      <xdr:nvSpPr>
        <xdr:cNvPr id="217" name="n_4mainValue【福祉施設】&#10;有形固定資産減価償却率">
          <a:extLst>
            <a:ext uri="{FF2B5EF4-FFF2-40B4-BE49-F238E27FC236}">
              <a16:creationId xmlns:a16="http://schemas.microsoft.com/office/drawing/2014/main" id="{BAF36111-675F-4786-9815-978E7D573EDF}"/>
            </a:ext>
          </a:extLst>
        </xdr:cNvPr>
        <xdr:cNvSpPr txBox="1"/>
      </xdr:nvSpPr>
      <xdr:spPr>
        <a:xfrm>
          <a:off x="927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43C2365A-555C-4852-837D-77BC83B57B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DA9A6E3F-A76C-438A-84AB-43488D8CFD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B916FA31-D620-4E06-9D1F-9181155155B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84E418F2-41A2-486B-B384-D12BFDD4E7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35C2B03A-DC3F-4920-87F8-B4C3B4716C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1B3C6E3F-40DD-4BF1-92AD-E41D38EE41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AF4C9B86-868F-4E57-B27E-F7C16F2E81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AF73183F-E1F7-4D30-99CB-45888D3D90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E78BEB2D-8877-4B51-976F-B0E2CFBB58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90BA0B31-F004-4D05-B0F0-545D5A33DD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988CB8CE-7CB8-4C43-96FC-701A8B40F34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F0CB6594-E872-42C9-BCAB-FC9457E7105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CC04D65D-8CE9-4477-8AED-9B6D9E98784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59BB07D3-1C78-4EA2-AD62-16EBA46672A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E41F4F65-2915-46D7-8592-3CC09CF0068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FC1823D8-672E-4537-82C2-20008998459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02675B7B-DFD8-4917-AF9F-73F565CB805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92EC79C1-4C2D-4130-9DF9-24855634792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AED7EEC6-9231-4A80-9959-561977230BF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52671815-14CE-4E0F-9731-29C82C8CECD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0916A6B0-38B3-4940-AB0C-38F81630B16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3B9C0F44-0196-452F-8C58-6261E35105C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354C8CF9-95B2-43E9-9140-43F8B89AA6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99C4189-6138-4700-A2E3-A15F603DF07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6C059A38-D326-4EED-B777-50F3E5048C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a:extLst>
            <a:ext uri="{FF2B5EF4-FFF2-40B4-BE49-F238E27FC236}">
              <a16:creationId xmlns:a16="http://schemas.microsoft.com/office/drawing/2014/main" id="{9D133602-1940-4381-95C0-B942320C80F2}"/>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a:extLst>
            <a:ext uri="{FF2B5EF4-FFF2-40B4-BE49-F238E27FC236}">
              <a16:creationId xmlns:a16="http://schemas.microsoft.com/office/drawing/2014/main" id="{7CF2F6D2-F1E8-4CEA-A8DC-1A8DBD96A0D3}"/>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a:extLst>
            <a:ext uri="{FF2B5EF4-FFF2-40B4-BE49-F238E27FC236}">
              <a16:creationId xmlns:a16="http://schemas.microsoft.com/office/drawing/2014/main" id="{6169CBA5-780D-45AF-9E41-E77C453C9FB2}"/>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a:extLst>
            <a:ext uri="{FF2B5EF4-FFF2-40B4-BE49-F238E27FC236}">
              <a16:creationId xmlns:a16="http://schemas.microsoft.com/office/drawing/2014/main" id="{52F930AF-4A33-42C6-9F25-4D577515FAA8}"/>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a:extLst>
            <a:ext uri="{FF2B5EF4-FFF2-40B4-BE49-F238E27FC236}">
              <a16:creationId xmlns:a16="http://schemas.microsoft.com/office/drawing/2014/main" id="{AC30241D-DDF5-418F-8B3C-D646B9318FAD}"/>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a:extLst>
            <a:ext uri="{FF2B5EF4-FFF2-40B4-BE49-F238E27FC236}">
              <a16:creationId xmlns:a16="http://schemas.microsoft.com/office/drawing/2014/main" id="{03CD36BE-3C5E-4B4D-9B82-F11AE5C41B32}"/>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a:extLst>
            <a:ext uri="{FF2B5EF4-FFF2-40B4-BE49-F238E27FC236}">
              <a16:creationId xmlns:a16="http://schemas.microsoft.com/office/drawing/2014/main" id="{C3CDE1CF-817C-47FF-9C4D-9F4EC698F0C4}"/>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a:extLst>
            <a:ext uri="{FF2B5EF4-FFF2-40B4-BE49-F238E27FC236}">
              <a16:creationId xmlns:a16="http://schemas.microsoft.com/office/drawing/2014/main" id="{2AADE315-6702-4683-A6A6-092FA0FDB79F}"/>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a:extLst>
            <a:ext uri="{FF2B5EF4-FFF2-40B4-BE49-F238E27FC236}">
              <a16:creationId xmlns:a16="http://schemas.microsoft.com/office/drawing/2014/main" id="{96D40190-2833-4631-AE83-DC49216B9BEA}"/>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a:extLst>
            <a:ext uri="{FF2B5EF4-FFF2-40B4-BE49-F238E27FC236}">
              <a16:creationId xmlns:a16="http://schemas.microsoft.com/office/drawing/2014/main" id="{C6B26041-D396-423F-9749-868773B8F313}"/>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a:extLst>
            <a:ext uri="{FF2B5EF4-FFF2-40B4-BE49-F238E27FC236}">
              <a16:creationId xmlns:a16="http://schemas.microsoft.com/office/drawing/2014/main" id="{7E564F89-3522-4563-BA9C-A91FF05EE89B}"/>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B1EC2DC0-8462-47D9-8B04-563F54B074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DF809D6-5F04-4AFD-8E9A-0A7D016521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BE18EAE1-9E98-4461-B36F-8DDE1D9067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DA10987-5464-4549-B3A9-A5C8D14007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C95880D-2663-45E0-92E4-E4E45B5AB79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27577</xdr:rowOff>
    </xdr:from>
    <xdr:to>
      <xdr:col>55</xdr:col>
      <xdr:colOff>50800</xdr:colOff>
      <xdr:row>86</xdr:row>
      <xdr:rowOff>129177</xdr:rowOff>
    </xdr:to>
    <xdr:sp macro="" textlink="">
      <xdr:nvSpPr>
        <xdr:cNvPr id="259" name="楕円 258">
          <a:extLst>
            <a:ext uri="{FF2B5EF4-FFF2-40B4-BE49-F238E27FC236}">
              <a16:creationId xmlns:a16="http://schemas.microsoft.com/office/drawing/2014/main" id="{6B725ADF-AFB6-4508-B2FE-8CADF86F5A31}"/>
            </a:ext>
          </a:extLst>
        </xdr:cNvPr>
        <xdr:cNvSpPr/>
      </xdr:nvSpPr>
      <xdr:spPr>
        <a:xfrm>
          <a:off x="104267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113954</xdr:rowOff>
    </xdr:from>
    <xdr:ext cx="469744" cy="259045"/>
    <xdr:sp macro="" textlink="">
      <xdr:nvSpPr>
        <xdr:cNvPr id="260" name="【福祉施設】&#10;一人当たり面積該当値テキスト">
          <a:extLst>
            <a:ext uri="{FF2B5EF4-FFF2-40B4-BE49-F238E27FC236}">
              <a16:creationId xmlns:a16="http://schemas.microsoft.com/office/drawing/2014/main" id="{81C584FD-023B-43DE-92D6-2E6E9CBF3C83}"/>
            </a:ext>
          </a:extLst>
        </xdr:cNvPr>
        <xdr:cNvSpPr txBox="1"/>
      </xdr:nvSpPr>
      <xdr:spPr>
        <a:xfrm>
          <a:off x="10515600" y="146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28666</xdr:rowOff>
    </xdr:from>
    <xdr:to>
      <xdr:col>50</xdr:col>
      <xdr:colOff>165100</xdr:colOff>
      <xdr:row>86</xdr:row>
      <xdr:rowOff>130266</xdr:rowOff>
    </xdr:to>
    <xdr:sp macro="" textlink="">
      <xdr:nvSpPr>
        <xdr:cNvPr id="261" name="楕円 260">
          <a:extLst>
            <a:ext uri="{FF2B5EF4-FFF2-40B4-BE49-F238E27FC236}">
              <a16:creationId xmlns:a16="http://schemas.microsoft.com/office/drawing/2014/main" id="{307AAEFE-4B1F-4FF9-86A0-FF3243B2DCAF}"/>
            </a:ext>
          </a:extLst>
        </xdr:cNvPr>
        <xdr:cNvSpPr/>
      </xdr:nvSpPr>
      <xdr:spPr>
        <a:xfrm>
          <a:off x="9588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78377</xdr:rowOff>
    </xdr:from>
    <xdr:to>
      <xdr:col>55</xdr:col>
      <xdr:colOff>0</xdr:colOff>
      <xdr:row>86</xdr:row>
      <xdr:rowOff>79466</xdr:rowOff>
    </xdr:to>
    <xdr:cxnSp macro="">
      <xdr:nvCxnSpPr>
        <xdr:cNvPr id="262" name="直線コネクタ 261">
          <a:extLst>
            <a:ext uri="{FF2B5EF4-FFF2-40B4-BE49-F238E27FC236}">
              <a16:creationId xmlns:a16="http://schemas.microsoft.com/office/drawing/2014/main" id="{39489BB8-14E6-4634-AE9F-0B786426FCE3}"/>
            </a:ext>
          </a:extLst>
        </xdr:cNvPr>
        <xdr:cNvCxnSpPr/>
      </xdr:nvCxnSpPr>
      <xdr:spPr>
        <a:xfrm flipV="1">
          <a:off x="9639300" y="148230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30843</xdr:rowOff>
    </xdr:from>
    <xdr:to>
      <xdr:col>46</xdr:col>
      <xdr:colOff>38100</xdr:colOff>
      <xdr:row>86</xdr:row>
      <xdr:rowOff>132443</xdr:rowOff>
    </xdr:to>
    <xdr:sp macro="" textlink="">
      <xdr:nvSpPr>
        <xdr:cNvPr id="263" name="楕円 262">
          <a:extLst>
            <a:ext uri="{FF2B5EF4-FFF2-40B4-BE49-F238E27FC236}">
              <a16:creationId xmlns:a16="http://schemas.microsoft.com/office/drawing/2014/main" id="{E355D84D-E27B-4E34-96E1-784CE8C6A300}"/>
            </a:ext>
          </a:extLst>
        </xdr:cNvPr>
        <xdr:cNvSpPr/>
      </xdr:nvSpPr>
      <xdr:spPr>
        <a:xfrm>
          <a:off x="8699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79466</xdr:rowOff>
    </xdr:from>
    <xdr:to>
      <xdr:col>50</xdr:col>
      <xdr:colOff>114300</xdr:colOff>
      <xdr:row>86</xdr:row>
      <xdr:rowOff>81643</xdr:rowOff>
    </xdr:to>
    <xdr:cxnSp macro="">
      <xdr:nvCxnSpPr>
        <xdr:cNvPr id="264" name="直線コネクタ 263">
          <a:extLst>
            <a:ext uri="{FF2B5EF4-FFF2-40B4-BE49-F238E27FC236}">
              <a16:creationId xmlns:a16="http://schemas.microsoft.com/office/drawing/2014/main" id="{8CC09921-AE52-4C91-AD88-E17DD5CDAF5F}"/>
            </a:ext>
          </a:extLst>
        </xdr:cNvPr>
        <xdr:cNvCxnSpPr/>
      </xdr:nvCxnSpPr>
      <xdr:spPr>
        <a:xfrm flipV="1">
          <a:off x="8750300" y="148241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31931</xdr:rowOff>
    </xdr:from>
    <xdr:to>
      <xdr:col>41</xdr:col>
      <xdr:colOff>101600</xdr:colOff>
      <xdr:row>86</xdr:row>
      <xdr:rowOff>133531</xdr:rowOff>
    </xdr:to>
    <xdr:sp macro="" textlink="">
      <xdr:nvSpPr>
        <xdr:cNvPr id="265" name="楕円 264">
          <a:extLst>
            <a:ext uri="{FF2B5EF4-FFF2-40B4-BE49-F238E27FC236}">
              <a16:creationId xmlns:a16="http://schemas.microsoft.com/office/drawing/2014/main" id="{F77FC2D9-CEC6-4D3A-A716-E59989747FD9}"/>
            </a:ext>
          </a:extLst>
        </xdr:cNvPr>
        <xdr:cNvSpPr/>
      </xdr:nvSpPr>
      <xdr:spPr>
        <a:xfrm>
          <a:off x="7810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81643</xdr:rowOff>
    </xdr:from>
    <xdr:to>
      <xdr:col>45</xdr:col>
      <xdr:colOff>177800</xdr:colOff>
      <xdr:row>86</xdr:row>
      <xdr:rowOff>82731</xdr:rowOff>
    </xdr:to>
    <xdr:cxnSp macro="">
      <xdr:nvCxnSpPr>
        <xdr:cNvPr id="266" name="直線コネクタ 265">
          <a:extLst>
            <a:ext uri="{FF2B5EF4-FFF2-40B4-BE49-F238E27FC236}">
              <a16:creationId xmlns:a16="http://schemas.microsoft.com/office/drawing/2014/main" id="{9341EC59-CE8A-4712-8955-230CD230DAF4}"/>
            </a:ext>
          </a:extLst>
        </xdr:cNvPr>
        <xdr:cNvCxnSpPr/>
      </xdr:nvCxnSpPr>
      <xdr:spPr>
        <a:xfrm flipV="1">
          <a:off x="7861300" y="148263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33020</xdr:rowOff>
    </xdr:from>
    <xdr:to>
      <xdr:col>36</xdr:col>
      <xdr:colOff>165100</xdr:colOff>
      <xdr:row>86</xdr:row>
      <xdr:rowOff>134620</xdr:rowOff>
    </xdr:to>
    <xdr:sp macro="" textlink="">
      <xdr:nvSpPr>
        <xdr:cNvPr id="267" name="楕円 266">
          <a:extLst>
            <a:ext uri="{FF2B5EF4-FFF2-40B4-BE49-F238E27FC236}">
              <a16:creationId xmlns:a16="http://schemas.microsoft.com/office/drawing/2014/main" id="{9B1E8009-CBAA-4454-9859-C37C4251C03E}"/>
            </a:ext>
          </a:extLst>
        </xdr:cNvPr>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82731</xdr:rowOff>
    </xdr:from>
    <xdr:to>
      <xdr:col>41</xdr:col>
      <xdr:colOff>50800</xdr:colOff>
      <xdr:row>86</xdr:row>
      <xdr:rowOff>83820</xdr:rowOff>
    </xdr:to>
    <xdr:cxnSp macro="">
      <xdr:nvCxnSpPr>
        <xdr:cNvPr id="268" name="直線コネクタ 267">
          <a:extLst>
            <a:ext uri="{FF2B5EF4-FFF2-40B4-BE49-F238E27FC236}">
              <a16:creationId xmlns:a16="http://schemas.microsoft.com/office/drawing/2014/main" id="{DE41CF61-A767-4C6D-808A-BD80F8F3B053}"/>
            </a:ext>
          </a:extLst>
        </xdr:cNvPr>
        <xdr:cNvCxnSpPr/>
      </xdr:nvCxnSpPr>
      <xdr:spPr>
        <a:xfrm flipV="1">
          <a:off x="6972300" y="148274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a:extLst>
            <a:ext uri="{FF2B5EF4-FFF2-40B4-BE49-F238E27FC236}">
              <a16:creationId xmlns:a16="http://schemas.microsoft.com/office/drawing/2014/main" id="{8C130E91-BE4B-470A-874F-87E27C0AC895}"/>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a:extLst>
            <a:ext uri="{FF2B5EF4-FFF2-40B4-BE49-F238E27FC236}">
              <a16:creationId xmlns:a16="http://schemas.microsoft.com/office/drawing/2014/main" id="{E98EA2DC-7EB0-4530-9240-4D24A3BC66AB}"/>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a:extLst>
            <a:ext uri="{FF2B5EF4-FFF2-40B4-BE49-F238E27FC236}">
              <a16:creationId xmlns:a16="http://schemas.microsoft.com/office/drawing/2014/main" id="{2A7254A6-B784-42A9-9733-3C58991DA7D9}"/>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72" name="n_4aveValue【福祉施設】&#10;一人当たり面積">
          <a:extLst>
            <a:ext uri="{FF2B5EF4-FFF2-40B4-BE49-F238E27FC236}">
              <a16:creationId xmlns:a16="http://schemas.microsoft.com/office/drawing/2014/main" id="{90923657-1824-47B9-A520-3D3503D7DC0D}"/>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121393</xdr:rowOff>
    </xdr:from>
    <xdr:ext cx="469744" cy="259045"/>
    <xdr:sp macro="" textlink="">
      <xdr:nvSpPr>
        <xdr:cNvPr id="273" name="n_1mainValue【福祉施設】&#10;一人当たり面積">
          <a:extLst>
            <a:ext uri="{FF2B5EF4-FFF2-40B4-BE49-F238E27FC236}">
              <a16:creationId xmlns:a16="http://schemas.microsoft.com/office/drawing/2014/main" id="{AAA1E196-8CB2-4E4C-ACD8-E70202AA26E9}"/>
            </a:ext>
          </a:extLst>
        </xdr:cNvPr>
        <xdr:cNvSpPr txBox="1"/>
      </xdr:nvSpPr>
      <xdr:spPr>
        <a:xfrm>
          <a:off x="93917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123570</xdr:rowOff>
    </xdr:from>
    <xdr:ext cx="469744" cy="259045"/>
    <xdr:sp macro="" textlink="">
      <xdr:nvSpPr>
        <xdr:cNvPr id="274" name="n_2mainValue【福祉施設】&#10;一人当たり面積">
          <a:extLst>
            <a:ext uri="{FF2B5EF4-FFF2-40B4-BE49-F238E27FC236}">
              <a16:creationId xmlns:a16="http://schemas.microsoft.com/office/drawing/2014/main" id="{9655E3FB-8DF3-4234-8E18-38C830583F95}"/>
            </a:ext>
          </a:extLst>
        </xdr:cNvPr>
        <xdr:cNvSpPr txBox="1"/>
      </xdr:nvSpPr>
      <xdr:spPr>
        <a:xfrm>
          <a:off x="8515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124658</xdr:rowOff>
    </xdr:from>
    <xdr:ext cx="469744" cy="259045"/>
    <xdr:sp macro="" textlink="">
      <xdr:nvSpPr>
        <xdr:cNvPr id="275" name="n_3mainValue【福祉施設】&#10;一人当たり面積">
          <a:extLst>
            <a:ext uri="{FF2B5EF4-FFF2-40B4-BE49-F238E27FC236}">
              <a16:creationId xmlns:a16="http://schemas.microsoft.com/office/drawing/2014/main" id="{20B4CA2C-7A9A-4499-A8C4-7DAF3F5A4E4F}"/>
            </a:ext>
          </a:extLst>
        </xdr:cNvPr>
        <xdr:cNvSpPr txBox="1"/>
      </xdr:nvSpPr>
      <xdr:spPr>
        <a:xfrm>
          <a:off x="7626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276" name="n_4mainValue【福祉施設】&#10;一人当たり面積">
          <a:extLst>
            <a:ext uri="{FF2B5EF4-FFF2-40B4-BE49-F238E27FC236}">
              <a16:creationId xmlns:a16="http://schemas.microsoft.com/office/drawing/2014/main" id="{89E32025-D949-47E1-82AF-D1018B7D5859}"/>
            </a:ext>
          </a:extLst>
        </xdr:cNvPr>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21CD80A1-61B6-4A33-814D-49DBB02ABF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328DE815-9916-4036-BE32-6BE9C78C9E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BF8BC707-89AA-4D00-934E-6C8A0B074C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6E27D743-D6A6-4FA1-ABE8-52D59B5C63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700E3521-12CC-4DF3-8305-7C84228271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38F00CD0-6DF1-407E-A886-686437340E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F2CA8D30-8327-4D89-B7F9-9F19FA8E19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28AF3F90-41AC-4722-B6AF-AA765E09EC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9B21DFE5-C39D-4D54-9382-7820298EEF4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94F0D0F9-E451-47F9-97A2-0F35643D21D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D10843FB-6607-428B-A5E6-4D0B72713F5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099616A5-558B-425F-AE0D-E2857F72B62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7FA02613-5916-420B-98F1-3565CA3321E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AE7175FF-3E78-4DB5-A841-3AA2669ED5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C8E17DBF-E68F-4F05-9633-D5F59A25FEF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95F6A2C6-9198-4A70-A555-91DBF298FE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BA2AA37B-6ABC-499C-B406-470D352B0E3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33D57E90-BA76-4DB7-948A-9D7789DF92B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202D7DB2-0F14-4D48-AF43-C6962352872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8943DD6E-C5E6-4774-837A-BB57766D02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A36E80D7-98FB-41BB-B17D-1DB11E142AC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28831AAD-A84C-4742-96A7-60291229706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6B05E2DC-A8A5-4A35-BF91-51B08338F84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E5FD8E63-38BF-4DBF-A1E7-D5713DAEC81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28DB4336-1594-4681-B3D2-EC3AED9E3E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02" name="直線コネクタ 301">
          <a:extLst>
            <a:ext uri="{FF2B5EF4-FFF2-40B4-BE49-F238E27FC236}">
              <a16:creationId xmlns:a16="http://schemas.microsoft.com/office/drawing/2014/main" id="{F120FFE1-CF2A-4C16-B416-8E46E8442360}"/>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BB4CFF1F-B964-4F4B-92E7-7290550C20B6}"/>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04" name="直線コネクタ 303">
          <a:extLst>
            <a:ext uri="{FF2B5EF4-FFF2-40B4-BE49-F238E27FC236}">
              <a16:creationId xmlns:a16="http://schemas.microsoft.com/office/drawing/2014/main" id="{5B0CCFEC-2D7A-4773-B816-9246EE935D94}"/>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05" name="【市民会館】&#10;有形固定資産減価償却率最大値テキスト">
          <a:extLst>
            <a:ext uri="{FF2B5EF4-FFF2-40B4-BE49-F238E27FC236}">
              <a16:creationId xmlns:a16="http://schemas.microsoft.com/office/drawing/2014/main" id="{909C7026-E2CC-4F9D-AB7D-E5FBDC80E949}"/>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06" name="直線コネクタ 305">
          <a:extLst>
            <a:ext uri="{FF2B5EF4-FFF2-40B4-BE49-F238E27FC236}">
              <a16:creationId xmlns:a16="http://schemas.microsoft.com/office/drawing/2014/main" id="{D473B71D-4AC2-425B-94DB-3BFE7D2EF76B}"/>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3C5E7786-B85E-4EDD-B8AD-D6C88560439F}"/>
            </a:ext>
          </a:extLst>
        </xdr:cNvPr>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08" name="フローチャート: 判断 307">
          <a:extLst>
            <a:ext uri="{FF2B5EF4-FFF2-40B4-BE49-F238E27FC236}">
              <a16:creationId xmlns:a16="http://schemas.microsoft.com/office/drawing/2014/main" id="{1BB882EB-0E56-45D5-9739-7A3B16E1958E}"/>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09" name="フローチャート: 判断 308">
          <a:extLst>
            <a:ext uri="{FF2B5EF4-FFF2-40B4-BE49-F238E27FC236}">
              <a16:creationId xmlns:a16="http://schemas.microsoft.com/office/drawing/2014/main" id="{484A6EBA-DD8C-451B-970C-40284AAA1532}"/>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10" name="フローチャート: 判断 309">
          <a:extLst>
            <a:ext uri="{FF2B5EF4-FFF2-40B4-BE49-F238E27FC236}">
              <a16:creationId xmlns:a16="http://schemas.microsoft.com/office/drawing/2014/main" id="{CE74C791-7C64-4A19-9F9F-EF3F56B67E0D}"/>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1" name="フローチャート: 判断 310">
          <a:extLst>
            <a:ext uri="{FF2B5EF4-FFF2-40B4-BE49-F238E27FC236}">
              <a16:creationId xmlns:a16="http://schemas.microsoft.com/office/drawing/2014/main" id="{FCB98038-AD07-44AD-AEB2-4E2BDAF0539D}"/>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12" name="フローチャート: 判断 311">
          <a:extLst>
            <a:ext uri="{FF2B5EF4-FFF2-40B4-BE49-F238E27FC236}">
              <a16:creationId xmlns:a16="http://schemas.microsoft.com/office/drawing/2014/main" id="{F784D7ED-F861-4691-990A-D03C080C6583}"/>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4203A7A-36E8-477A-9CA0-E56E8C80DD2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E3DC97D7-1E77-4C96-95EA-BD2822602F5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A3B8F96-0FC5-4437-9533-0E8CB03AF64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D42B9E4B-3303-47E3-8141-95F08E2BD9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1B1DDE3-BBB9-4319-B003-873B27E51B9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8" name="楕円 317">
          <a:extLst>
            <a:ext uri="{FF2B5EF4-FFF2-40B4-BE49-F238E27FC236}">
              <a16:creationId xmlns:a16="http://schemas.microsoft.com/office/drawing/2014/main" id="{6E6F0006-97DD-40B7-9794-D05881A1A353}"/>
            </a:ext>
          </a:extLst>
        </xdr:cNvPr>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138084</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FEE25FF-5A53-41D2-8880-654739B38B7E}"/>
            </a:ext>
          </a:extLst>
        </xdr:cNvPr>
        <xdr:cNvSpPr txBox="1"/>
      </xdr:nvSpPr>
      <xdr:spPr>
        <a:xfrm>
          <a:off x="4673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85816</xdr:rowOff>
    </xdr:from>
    <xdr:to>
      <xdr:col>20</xdr:col>
      <xdr:colOff>38100</xdr:colOff>
      <xdr:row>104</xdr:row>
      <xdr:rowOff>15966</xdr:rowOff>
    </xdr:to>
    <xdr:sp macro="" textlink="">
      <xdr:nvSpPr>
        <xdr:cNvPr id="320" name="楕円 319">
          <a:extLst>
            <a:ext uri="{FF2B5EF4-FFF2-40B4-BE49-F238E27FC236}">
              <a16:creationId xmlns:a16="http://schemas.microsoft.com/office/drawing/2014/main" id="{06403139-1718-452A-A164-5DD1C08D3B27}"/>
            </a:ext>
          </a:extLst>
        </xdr:cNvPr>
        <xdr:cNvSpPr/>
      </xdr:nvSpPr>
      <xdr:spPr>
        <a:xfrm>
          <a:off x="3746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136616</xdr:rowOff>
    </xdr:from>
    <xdr:to>
      <xdr:col>24</xdr:col>
      <xdr:colOff>63500</xdr:colOff>
      <xdr:row>103</xdr:row>
      <xdr:rowOff>166007</xdr:rowOff>
    </xdr:to>
    <xdr:cxnSp macro="">
      <xdr:nvCxnSpPr>
        <xdr:cNvPr id="321" name="直線コネクタ 320">
          <a:extLst>
            <a:ext uri="{FF2B5EF4-FFF2-40B4-BE49-F238E27FC236}">
              <a16:creationId xmlns:a16="http://schemas.microsoft.com/office/drawing/2014/main" id="{03C187F9-9918-4788-AF84-947F35E773E8}"/>
            </a:ext>
          </a:extLst>
        </xdr:cNvPr>
        <xdr:cNvCxnSpPr/>
      </xdr:nvCxnSpPr>
      <xdr:spPr>
        <a:xfrm>
          <a:off x="3797300" y="177959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56424</xdr:rowOff>
    </xdr:from>
    <xdr:to>
      <xdr:col>15</xdr:col>
      <xdr:colOff>101600</xdr:colOff>
      <xdr:row>103</xdr:row>
      <xdr:rowOff>158024</xdr:rowOff>
    </xdr:to>
    <xdr:sp macro="" textlink="">
      <xdr:nvSpPr>
        <xdr:cNvPr id="322" name="楕円 321">
          <a:extLst>
            <a:ext uri="{FF2B5EF4-FFF2-40B4-BE49-F238E27FC236}">
              <a16:creationId xmlns:a16="http://schemas.microsoft.com/office/drawing/2014/main" id="{16BC5161-2253-4324-95F3-72632EAEEBF0}"/>
            </a:ext>
          </a:extLst>
        </xdr:cNvPr>
        <xdr:cNvSpPr/>
      </xdr:nvSpPr>
      <xdr:spPr>
        <a:xfrm>
          <a:off x="2857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107224</xdr:rowOff>
    </xdr:from>
    <xdr:to>
      <xdr:col>19</xdr:col>
      <xdr:colOff>177800</xdr:colOff>
      <xdr:row>103</xdr:row>
      <xdr:rowOff>136616</xdr:rowOff>
    </xdr:to>
    <xdr:cxnSp macro="">
      <xdr:nvCxnSpPr>
        <xdr:cNvPr id="323" name="直線コネクタ 322">
          <a:extLst>
            <a:ext uri="{FF2B5EF4-FFF2-40B4-BE49-F238E27FC236}">
              <a16:creationId xmlns:a16="http://schemas.microsoft.com/office/drawing/2014/main" id="{A1990884-1A0C-495A-8623-660FBECC62C6}"/>
            </a:ext>
          </a:extLst>
        </xdr:cNvPr>
        <xdr:cNvCxnSpPr/>
      </xdr:nvCxnSpPr>
      <xdr:spPr>
        <a:xfrm>
          <a:off x="2908300" y="177665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324" name="楕円 323">
          <a:extLst>
            <a:ext uri="{FF2B5EF4-FFF2-40B4-BE49-F238E27FC236}">
              <a16:creationId xmlns:a16="http://schemas.microsoft.com/office/drawing/2014/main" id="{CE6555C3-0C07-41D9-821A-87CA0B6BD51D}"/>
            </a:ext>
          </a:extLst>
        </xdr:cNvPr>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107224</xdr:rowOff>
    </xdr:to>
    <xdr:cxnSp macro="">
      <xdr:nvCxnSpPr>
        <xdr:cNvPr id="325" name="直線コネクタ 324">
          <a:extLst>
            <a:ext uri="{FF2B5EF4-FFF2-40B4-BE49-F238E27FC236}">
              <a16:creationId xmlns:a16="http://schemas.microsoft.com/office/drawing/2014/main" id="{3ED38BA3-6490-48E8-933C-D8CB277A44A0}"/>
            </a:ext>
          </a:extLst>
        </xdr:cNvPr>
        <xdr:cNvCxnSpPr/>
      </xdr:nvCxnSpPr>
      <xdr:spPr>
        <a:xfrm>
          <a:off x="2019300" y="177437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4173</xdr:rowOff>
    </xdr:from>
    <xdr:to>
      <xdr:col>6</xdr:col>
      <xdr:colOff>38100</xdr:colOff>
      <xdr:row>103</xdr:row>
      <xdr:rowOff>105773</xdr:rowOff>
    </xdr:to>
    <xdr:sp macro="" textlink="">
      <xdr:nvSpPr>
        <xdr:cNvPr id="326" name="楕円 325">
          <a:extLst>
            <a:ext uri="{FF2B5EF4-FFF2-40B4-BE49-F238E27FC236}">
              <a16:creationId xmlns:a16="http://schemas.microsoft.com/office/drawing/2014/main" id="{C5CC3B30-DFFE-4BFD-9732-626C57901CF8}"/>
            </a:ext>
          </a:extLst>
        </xdr:cNvPr>
        <xdr:cNvSpPr/>
      </xdr:nvSpPr>
      <xdr:spPr>
        <a:xfrm>
          <a:off x="107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54973</xdr:rowOff>
    </xdr:from>
    <xdr:to>
      <xdr:col>10</xdr:col>
      <xdr:colOff>114300</xdr:colOff>
      <xdr:row>103</xdr:row>
      <xdr:rowOff>84364</xdr:rowOff>
    </xdr:to>
    <xdr:cxnSp macro="">
      <xdr:nvCxnSpPr>
        <xdr:cNvPr id="327" name="直線コネクタ 326">
          <a:extLst>
            <a:ext uri="{FF2B5EF4-FFF2-40B4-BE49-F238E27FC236}">
              <a16:creationId xmlns:a16="http://schemas.microsoft.com/office/drawing/2014/main" id="{4F95FFD2-15F6-4EBD-89DF-5D2728FE3498}"/>
            </a:ext>
          </a:extLst>
        </xdr:cNvPr>
        <xdr:cNvCxnSpPr/>
      </xdr:nvCxnSpPr>
      <xdr:spPr>
        <a:xfrm>
          <a:off x="1130300" y="177143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328" name="n_1aveValue【市民会館】&#10;有形固定資産減価償却率">
          <a:extLst>
            <a:ext uri="{FF2B5EF4-FFF2-40B4-BE49-F238E27FC236}">
              <a16:creationId xmlns:a16="http://schemas.microsoft.com/office/drawing/2014/main" id="{6BA96038-7952-422A-B92D-C97894E8D510}"/>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29" name="n_2aveValue【市民会館】&#10;有形固定資産減価償却率">
          <a:extLst>
            <a:ext uri="{FF2B5EF4-FFF2-40B4-BE49-F238E27FC236}">
              <a16:creationId xmlns:a16="http://schemas.microsoft.com/office/drawing/2014/main" id="{B479BEF1-8CC2-4B77-915F-B62D71C37824}"/>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30" name="n_3aveValue【市民会館】&#10;有形固定資産減価償却率">
          <a:extLst>
            <a:ext uri="{FF2B5EF4-FFF2-40B4-BE49-F238E27FC236}">
              <a16:creationId xmlns:a16="http://schemas.microsoft.com/office/drawing/2014/main" id="{2FE2830B-A730-4DB1-B4F4-24287704FDAB}"/>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331" name="n_4aveValue【市民会館】&#10;有形固定資産減価償却率">
          <a:extLst>
            <a:ext uri="{FF2B5EF4-FFF2-40B4-BE49-F238E27FC236}">
              <a16:creationId xmlns:a16="http://schemas.microsoft.com/office/drawing/2014/main" id="{F772BE0A-28CF-49C6-8175-68E88253FE31}"/>
            </a:ext>
          </a:extLst>
        </xdr:cNvPr>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32493</xdr:rowOff>
    </xdr:from>
    <xdr:ext cx="405111" cy="259045"/>
    <xdr:sp macro="" textlink="">
      <xdr:nvSpPr>
        <xdr:cNvPr id="332" name="n_1mainValue【市民会館】&#10;有形固定資産減価償却率">
          <a:extLst>
            <a:ext uri="{FF2B5EF4-FFF2-40B4-BE49-F238E27FC236}">
              <a16:creationId xmlns:a16="http://schemas.microsoft.com/office/drawing/2014/main" id="{43F040DC-7CBE-4D2E-8D60-2C291DDB57F2}"/>
            </a:ext>
          </a:extLst>
        </xdr:cNvPr>
        <xdr:cNvSpPr txBox="1"/>
      </xdr:nvSpPr>
      <xdr:spPr>
        <a:xfrm>
          <a:off x="3582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3101</xdr:rowOff>
    </xdr:from>
    <xdr:ext cx="405111" cy="259045"/>
    <xdr:sp macro="" textlink="">
      <xdr:nvSpPr>
        <xdr:cNvPr id="333" name="n_2mainValue【市民会館】&#10;有形固定資産減価償却率">
          <a:extLst>
            <a:ext uri="{FF2B5EF4-FFF2-40B4-BE49-F238E27FC236}">
              <a16:creationId xmlns:a16="http://schemas.microsoft.com/office/drawing/2014/main" id="{B683AEC9-FF76-4DB2-B539-18F98C256313}"/>
            </a:ext>
          </a:extLst>
        </xdr:cNvPr>
        <xdr:cNvSpPr txBox="1"/>
      </xdr:nvSpPr>
      <xdr:spPr>
        <a:xfrm>
          <a:off x="2705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334" name="n_3mainValue【市民会館】&#10;有形固定資産減価償却率">
          <a:extLst>
            <a:ext uri="{FF2B5EF4-FFF2-40B4-BE49-F238E27FC236}">
              <a16:creationId xmlns:a16="http://schemas.microsoft.com/office/drawing/2014/main" id="{3BF31D16-44F7-4771-BF4B-4F7AAED4D9DE}"/>
            </a:ext>
          </a:extLst>
        </xdr:cNvPr>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122300</xdr:rowOff>
    </xdr:from>
    <xdr:ext cx="405111" cy="259045"/>
    <xdr:sp macro="" textlink="">
      <xdr:nvSpPr>
        <xdr:cNvPr id="335" name="n_4mainValue【市民会館】&#10;有形固定資産減価償却率">
          <a:extLst>
            <a:ext uri="{FF2B5EF4-FFF2-40B4-BE49-F238E27FC236}">
              <a16:creationId xmlns:a16="http://schemas.microsoft.com/office/drawing/2014/main" id="{800D0A1B-E3DE-4676-961E-C38DB8D11B69}"/>
            </a:ext>
          </a:extLst>
        </xdr:cNvPr>
        <xdr:cNvSpPr txBox="1"/>
      </xdr:nvSpPr>
      <xdr:spPr>
        <a:xfrm>
          <a:off x="927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E96C5592-9990-435B-81D6-E79C991718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EC3ECD64-127B-4247-8930-B3751885C3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CFF93B05-BFCE-4A51-87B2-C9266A2FA5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7652469-04E1-4C66-9F2E-41E12712FB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8087CEB-B003-4185-BF12-928474EE05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7D251B4F-B291-4450-A0A3-88C65CB3C3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1C478BA3-D3FB-438E-992B-08286AE39B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A7071E49-3CC7-4EF6-9790-F9E309FB586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8A3028EB-FC29-4E15-8163-57827F7937F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F094DA6D-2511-4DB3-96B7-91C5FD9357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15988718-3D58-40F9-889E-84198D24029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88E25135-DB6C-4DC8-AA97-414C2FE3C0D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A48D3118-CA96-4C1B-AAB4-D3292B396D0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AD9EBAC2-88BE-4EA7-99BB-2A1FC3E5F42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C81AF4D3-41D1-4855-94E3-C10B51ED33C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42005A91-7638-4419-8A8C-4FAFA09E158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F7D3FC54-67BE-41A1-BAD7-02510E5D9F8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4C881A20-27FF-4BC1-B607-510E742DDD9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B96C54F2-B274-4B6C-85FA-A2AAF285001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1CA4995-4800-4759-B1A3-5B894CC56C8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B9182038-9B23-4CF6-BB6A-AB6136D6AF1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97BE486F-08A7-49E0-A3E1-DF1EF816A5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267CD9F2-7197-4D44-B376-3111C9E134F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59" name="直線コネクタ 358">
          <a:extLst>
            <a:ext uri="{FF2B5EF4-FFF2-40B4-BE49-F238E27FC236}">
              <a16:creationId xmlns:a16="http://schemas.microsoft.com/office/drawing/2014/main" id="{1A913A9D-F81B-4EC5-8505-69C3BB945A7C}"/>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60" name="【市民会館】&#10;一人当たり面積最小値テキスト">
          <a:extLst>
            <a:ext uri="{FF2B5EF4-FFF2-40B4-BE49-F238E27FC236}">
              <a16:creationId xmlns:a16="http://schemas.microsoft.com/office/drawing/2014/main" id="{F74A9160-8714-481E-B142-E848524BA98C}"/>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61" name="直線コネクタ 360">
          <a:extLst>
            <a:ext uri="{FF2B5EF4-FFF2-40B4-BE49-F238E27FC236}">
              <a16:creationId xmlns:a16="http://schemas.microsoft.com/office/drawing/2014/main" id="{AFB3D537-E021-4E14-A3D7-414500AF9FDA}"/>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62" name="【市民会館】&#10;一人当たり面積最大値テキスト">
          <a:extLst>
            <a:ext uri="{FF2B5EF4-FFF2-40B4-BE49-F238E27FC236}">
              <a16:creationId xmlns:a16="http://schemas.microsoft.com/office/drawing/2014/main" id="{55A9C183-9A58-4BCD-A659-082C6BABBE34}"/>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63" name="直線コネクタ 362">
          <a:extLst>
            <a:ext uri="{FF2B5EF4-FFF2-40B4-BE49-F238E27FC236}">
              <a16:creationId xmlns:a16="http://schemas.microsoft.com/office/drawing/2014/main" id="{A7424CB0-591C-4409-9CD7-B773B9FCCC88}"/>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364" name="【市民会館】&#10;一人当たり面積平均値テキスト">
          <a:extLst>
            <a:ext uri="{FF2B5EF4-FFF2-40B4-BE49-F238E27FC236}">
              <a16:creationId xmlns:a16="http://schemas.microsoft.com/office/drawing/2014/main" id="{ED22EB6A-E746-41A3-85AD-052D24ED9C4B}"/>
            </a:ext>
          </a:extLst>
        </xdr:cNvPr>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65" name="フローチャート: 判断 364">
          <a:extLst>
            <a:ext uri="{FF2B5EF4-FFF2-40B4-BE49-F238E27FC236}">
              <a16:creationId xmlns:a16="http://schemas.microsoft.com/office/drawing/2014/main" id="{15AB64B4-A388-4842-8A78-3E16CEFCED20}"/>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66" name="フローチャート: 判断 365">
          <a:extLst>
            <a:ext uri="{FF2B5EF4-FFF2-40B4-BE49-F238E27FC236}">
              <a16:creationId xmlns:a16="http://schemas.microsoft.com/office/drawing/2014/main" id="{601F79DE-9042-4ECD-A020-E44563ADCFEE}"/>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67" name="フローチャート: 判断 366">
          <a:extLst>
            <a:ext uri="{FF2B5EF4-FFF2-40B4-BE49-F238E27FC236}">
              <a16:creationId xmlns:a16="http://schemas.microsoft.com/office/drawing/2014/main" id="{AF63144A-216C-45C7-A17B-24CA02441D3D}"/>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68" name="フローチャート: 判断 367">
          <a:extLst>
            <a:ext uri="{FF2B5EF4-FFF2-40B4-BE49-F238E27FC236}">
              <a16:creationId xmlns:a16="http://schemas.microsoft.com/office/drawing/2014/main" id="{78C43175-DA51-494C-B912-34BE3B901278}"/>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69" name="フローチャート: 判断 368">
          <a:extLst>
            <a:ext uri="{FF2B5EF4-FFF2-40B4-BE49-F238E27FC236}">
              <a16:creationId xmlns:a16="http://schemas.microsoft.com/office/drawing/2014/main" id="{BA71C358-C016-4CC9-A681-4FE1E6A35C71}"/>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AA3E339E-8A41-439F-A2DA-F4B1181659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43F8F79-55F2-449E-8E04-590619DBA7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1247FEA3-BBA7-4188-B34B-ECF78CCF2E5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B504BC8-A36D-4753-BF4A-4EB35A56DE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61EE815-4F35-45C8-A6B5-8B00EC6642F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114936</xdr:rowOff>
    </xdr:from>
    <xdr:to>
      <xdr:col>55</xdr:col>
      <xdr:colOff>50800</xdr:colOff>
      <xdr:row>104</xdr:row>
      <xdr:rowOff>45086</xdr:rowOff>
    </xdr:to>
    <xdr:sp macro="" textlink="">
      <xdr:nvSpPr>
        <xdr:cNvPr id="375" name="楕円 374">
          <a:extLst>
            <a:ext uri="{FF2B5EF4-FFF2-40B4-BE49-F238E27FC236}">
              <a16:creationId xmlns:a16="http://schemas.microsoft.com/office/drawing/2014/main" id="{1D5B7748-BACB-4212-BD12-8370E836CED1}"/>
            </a:ext>
          </a:extLst>
        </xdr:cNvPr>
        <xdr:cNvSpPr/>
      </xdr:nvSpPr>
      <xdr:spPr>
        <a:xfrm>
          <a:off x="10426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137813</xdr:rowOff>
    </xdr:from>
    <xdr:ext cx="469744" cy="259045"/>
    <xdr:sp macro="" textlink="">
      <xdr:nvSpPr>
        <xdr:cNvPr id="376" name="【市民会館】&#10;一人当たり面積該当値テキスト">
          <a:extLst>
            <a:ext uri="{FF2B5EF4-FFF2-40B4-BE49-F238E27FC236}">
              <a16:creationId xmlns:a16="http://schemas.microsoft.com/office/drawing/2014/main" id="{3D041609-83BD-4A9D-9330-30487A3CCE3D}"/>
            </a:ext>
          </a:extLst>
        </xdr:cNvPr>
        <xdr:cNvSpPr txBox="1"/>
      </xdr:nvSpPr>
      <xdr:spPr>
        <a:xfrm>
          <a:off x="10515600"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124461</xdr:rowOff>
    </xdr:from>
    <xdr:to>
      <xdr:col>50</xdr:col>
      <xdr:colOff>165100</xdr:colOff>
      <xdr:row>104</xdr:row>
      <xdr:rowOff>54611</xdr:rowOff>
    </xdr:to>
    <xdr:sp macro="" textlink="">
      <xdr:nvSpPr>
        <xdr:cNvPr id="377" name="楕円 376">
          <a:extLst>
            <a:ext uri="{FF2B5EF4-FFF2-40B4-BE49-F238E27FC236}">
              <a16:creationId xmlns:a16="http://schemas.microsoft.com/office/drawing/2014/main" id="{16E37CF8-4EF3-4EDB-87BE-A2EC76C2995E}"/>
            </a:ext>
          </a:extLst>
        </xdr:cNvPr>
        <xdr:cNvSpPr/>
      </xdr:nvSpPr>
      <xdr:spPr>
        <a:xfrm>
          <a:off x="9588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165736</xdr:rowOff>
    </xdr:from>
    <xdr:to>
      <xdr:col>55</xdr:col>
      <xdr:colOff>0</xdr:colOff>
      <xdr:row>104</xdr:row>
      <xdr:rowOff>3811</xdr:rowOff>
    </xdr:to>
    <xdr:cxnSp macro="">
      <xdr:nvCxnSpPr>
        <xdr:cNvPr id="378" name="直線コネクタ 377">
          <a:extLst>
            <a:ext uri="{FF2B5EF4-FFF2-40B4-BE49-F238E27FC236}">
              <a16:creationId xmlns:a16="http://schemas.microsoft.com/office/drawing/2014/main" id="{EB3C4312-D2C1-4FF4-A452-B85D395960DA}"/>
            </a:ext>
          </a:extLst>
        </xdr:cNvPr>
        <xdr:cNvCxnSpPr/>
      </xdr:nvCxnSpPr>
      <xdr:spPr>
        <a:xfrm flipV="1">
          <a:off x="9639300" y="178250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145414</xdr:rowOff>
    </xdr:from>
    <xdr:to>
      <xdr:col>46</xdr:col>
      <xdr:colOff>38100</xdr:colOff>
      <xdr:row>104</xdr:row>
      <xdr:rowOff>75564</xdr:rowOff>
    </xdr:to>
    <xdr:sp macro="" textlink="">
      <xdr:nvSpPr>
        <xdr:cNvPr id="379" name="楕円 378">
          <a:extLst>
            <a:ext uri="{FF2B5EF4-FFF2-40B4-BE49-F238E27FC236}">
              <a16:creationId xmlns:a16="http://schemas.microsoft.com/office/drawing/2014/main" id="{E1C67FF5-0983-46B6-B088-6FA89E028CB6}"/>
            </a:ext>
          </a:extLst>
        </xdr:cNvPr>
        <xdr:cNvSpPr/>
      </xdr:nvSpPr>
      <xdr:spPr>
        <a:xfrm>
          <a:off x="8699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3811</xdr:rowOff>
    </xdr:from>
    <xdr:to>
      <xdr:col>50</xdr:col>
      <xdr:colOff>114300</xdr:colOff>
      <xdr:row>104</xdr:row>
      <xdr:rowOff>24764</xdr:rowOff>
    </xdr:to>
    <xdr:cxnSp macro="">
      <xdr:nvCxnSpPr>
        <xdr:cNvPr id="380" name="直線コネクタ 379">
          <a:extLst>
            <a:ext uri="{FF2B5EF4-FFF2-40B4-BE49-F238E27FC236}">
              <a16:creationId xmlns:a16="http://schemas.microsoft.com/office/drawing/2014/main" id="{AC2C8FA6-7E0B-439F-8ADC-4DE244703AC9}"/>
            </a:ext>
          </a:extLst>
        </xdr:cNvPr>
        <xdr:cNvCxnSpPr/>
      </xdr:nvCxnSpPr>
      <xdr:spPr>
        <a:xfrm flipV="1">
          <a:off x="8750300" y="178346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156845</xdr:rowOff>
    </xdr:from>
    <xdr:to>
      <xdr:col>41</xdr:col>
      <xdr:colOff>101600</xdr:colOff>
      <xdr:row>104</xdr:row>
      <xdr:rowOff>86995</xdr:rowOff>
    </xdr:to>
    <xdr:sp macro="" textlink="">
      <xdr:nvSpPr>
        <xdr:cNvPr id="381" name="楕円 380">
          <a:extLst>
            <a:ext uri="{FF2B5EF4-FFF2-40B4-BE49-F238E27FC236}">
              <a16:creationId xmlns:a16="http://schemas.microsoft.com/office/drawing/2014/main" id="{26B88501-5CF4-41C4-8F18-6F997A763473}"/>
            </a:ext>
          </a:extLst>
        </xdr:cNvPr>
        <xdr:cNvSpPr/>
      </xdr:nvSpPr>
      <xdr:spPr>
        <a:xfrm>
          <a:off x="781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24764</xdr:rowOff>
    </xdr:from>
    <xdr:to>
      <xdr:col>45</xdr:col>
      <xdr:colOff>177800</xdr:colOff>
      <xdr:row>104</xdr:row>
      <xdr:rowOff>36195</xdr:rowOff>
    </xdr:to>
    <xdr:cxnSp macro="">
      <xdr:nvCxnSpPr>
        <xdr:cNvPr id="382" name="直線コネクタ 381">
          <a:extLst>
            <a:ext uri="{FF2B5EF4-FFF2-40B4-BE49-F238E27FC236}">
              <a16:creationId xmlns:a16="http://schemas.microsoft.com/office/drawing/2014/main" id="{7A5A4525-F940-4D54-9D5D-E3EEBA096ECB}"/>
            </a:ext>
          </a:extLst>
        </xdr:cNvPr>
        <xdr:cNvCxnSpPr/>
      </xdr:nvCxnSpPr>
      <xdr:spPr>
        <a:xfrm flipV="1">
          <a:off x="7861300" y="178555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636</xdr:rowOff>
    </xdr:from>
    <xdr:to>
      <xdr:col>36</xdr:col>
      <xdr:colOff>165100</xdr:colOff>
      <xdr:row>104</xdr:row>
      <xdr:rowOff>102236</xdr:rowOff>
    </xdr:to>
    <xdr:sp macro="" textlink="">
      <xdr:nvSpPr>
        <xdr:cNvPr id="383" name="楕円 382">
          <a:extLst>
            <a:ext uri="{FF2B5EF4-FFF2-40B4-BE49-F238E27FC236}">
              <a16:creationId xmlns:a16="http://schemas.microsoft.com/office/drawing/2014/main" id="{9B9BA58E-DE88-47CA-83B4-0C156C04715C}"/>
            </a:ext>
          </a:extLst>
        </xdr:cNvPr>
        <xdr:cNvSpPr/>
      </xdr:nvSpPr>
      <xdr:spPr>
        <a:xfrm>
          <a:off x="6921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36195</xdr:rowOff>
    </xdr:from>
    <xdr:to>
      <xdr:col>41</xdr:col>
      <xdr:colOff>50800</xdr:colOff>
      <xdr:row>104</xdr:row>
      <xdr:rowOff>51436</xdr:rowOff>
    </xdr:to>
    <xdr:cxnSp macro="">
      <xdr:nvCxnSpPr>
        <xdr:cNvPr id="384" name="直線コネクタ 383">
          <a:extLst>
            <a:ext uri="{FF2B5EF4-FFF2-40B4-BE49-F238E27FC236}">
              <a16:creationId xmlns:a16="http://schemas.microsoft.com/office/drawing/2014/main" id="{F953D37C-C320-4297-B399-F30782C4A21F}"/>
            </a:ext>
          </a:extLst>
        </xdr:cNvPr>
        <xdr:cNvCxnSpPr/>
      </xdr:nvCxnSpPr>
      <xdr:spPr>
        <a:xfrm flipV="1">
          <a:off x="6972300" y="178669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385" name="n_1aveValue【市民会館】&#10;一人当たり面積">
          <a:extLst>
            <a:ext uri="{FF2B5EF4-FFF2-40B4-BE49-F238E27FC236}">
              <a16:creationId xmlns:a16="http://schemas.microsoft.com/office/drawing/2014/main" id="{BAF9EA1E-485E-4104-9A29-BA46AD036EF3}"/>
            </a:ext>
          </a:extLst>
        </xdr:cNvPr>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386" name="n_2aveValue【市民会館】&#10;一人当たり面積">
          <a:extLst>
            <a:ext uri="{FF2B5EF4-FFF2-40B4-BE49-F238E27FC236}">
              <a16:creationId xmlns:a16="http://schemas.microsoft.com/office/drawing/2014/main" id="{D84184F3-33B7-41C0-92DC-14DC324B4F31}"/>
            </a:ext>
          </a:extLst>
        </xdr:cNvPr>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387" name="n_3aveValue【市民会館】&#10;一人当たり面積">
          <a:extLst>
            <a:ext uri="{FF2B5EF4-FFF2-40B4-BE49-F238E27FC236}">
              <a16:creationId xmlns:a16="http://schemas.microsoft.com/office/drawing/2014/main" id="{635E919E-CDD9-4E0E-870F-D29755A8895C}"/>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388" name="n_4aveValue【市民会館】&#10;一人当たり面積">
          <a:extLst>
            <a:ext uri="{FF2B5EF4-FFF2-40B4-BE49-F238E27FC236}">
              <a16:creationId xmlns:a16="http://schemas.microsoft.com/office/drawing/2014/main" id="{E0EBA29E-CB79-4CE4-9A32-99AC876088F0}"/>
            </a:ext>
          </a:extLst>
        </xdr:cNvPr>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71138</xdr:rowOff>
    </xdr:from>
    <xdr:ext cx="469744" cy="259045"/>
    <xdr:sp macro="" textlink="">
      <xdr:nvSpPr>
        <xdr:cNvPr id="389" name="n_1mainValue【市民会館】&#10;一人当たり面積">
          <a:extLst>
            <a:ext uri="{FF2B5EF4-FFF2-40B4-BE49-F238E27FC236}">
              <a16:creationId xmlns:a16="http://schemas.microsoft.com/office/drawing/2014/main" id="{E28DD157-869B-4AF3-90F8-B53E0D6C7F57}"/>
            </a:ext>
          </a:extLst>
        </xdr:cNvPr>
        <xdr:cNvSpPr txBox="1"/>
      </xdr:nvSpPr>
      <xdr:spPr>
        <a:xfrm>
          <a:off x="9391727"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92091</xdr:rowOff>
    </xdr:from>
    <xdr:ext cx="469744" cy="259045"/>
    <xdr:sp macro="" textlink="">
      <xdr:nvSpPr>
        <xdr:cNvPr id="390" name="n_2mainValue【市民会館】&#10;一人当たり面積">
          <a:extLst>
            <a:ext uri="{FF2B5EF4-FFF2-40B4-BE49-F238E27FC236}">
              <a16:creationId xmlns:a16="http://schemas.microsoft.com/office/drawing/2014/main" id="{3AA8F504-1FC2-40FC-A310-AAE37A9D1F3C}"/>
            </a:ext>
          </a:extLst>
        </xdr:cNvPr>
        <xdr:cNvSpPr txBox="1"/>
      </xdr:nvSpPr>
      <xdr:spPr>
        <a:xfrm>
          <a:off x="8515427" y="175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103522</xdr:rowOff>
    </xdr:from>
    <xdr:ext cx="469744" cy="259045"/>
    <xdr:sp macro="" textlink="">
      <xdr:nvSpPr>
        <xdr:cNvPr id="391" name="n_3mainValue【市民会館】&#10;一人当たり面積">
          <a:extLst>
            <a:ext uri="{FF2B5EF4-FFF2-40B4-BE49-F238E27FC236}">
              <a16:creationId xmlns:a16="http://schemas.microsoft.com/office/drawing/2014/main" id="{F7B783C9-83E3-4D8B-B574-B86F2D43ADED}"/>
            </a:ext>
          </a:extLst>
        </xdr:cNvPr>
        <xdr:cNvSpPr txBox="1"/>
      </xdr:nvSpPr>
      <xdr:spPr>
        <a:xfrm>
          <a:off x="76264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118763</xdr:rowOff>
    </xdr:from>
    <xdr:ext cx="469744" cy="259045"/>
    <xdr:sp macro="" textlink="">
      <xdr:nvSpPr>
        <xdr:cNvPr id="392" name="n_4mainValue【市民会館】&#10;一人当たり面積">
          <a:extLst>
            <a:ext uri="{FF2B5EF4-FFF2-40B4-BE49-F238E27FC236}">
              <a16:creationId xmlns:a16="http://schemas.microsoft.com/office/drawing/2014/main" id="{BC55404C-43A9-4C3C-B6A7-6BDEDE4DF9C1}"/>
            </a:ext>
          </a:extLst>
        </xdr:cNvPr>
        <xdr:cNvSpPr txBox="1"/>
      </xdr:nvSpPr>
      <xdr:spPr>
        <a:xfrm>
          <a:off x="6737427" y="176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26353E4C-D0BA-44F6-8E1F-A71984F482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B630322-0D93-4D4F-8457-0622356563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381D3C8E-B4D5-4071-B927-D8635A6E43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D1273FC2-6359-4077-AE81-5E808097E9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791EDFD0-11FB-42F4-86C3-04F691D7B2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835D76E-F524-4C2C-9AC8-30309B634E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7343D67-63CE-4786-8197-6DC84C91B7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78B94B0A-AA4F-4049-8732-FCB3959BD9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BC79AE5F-D59F-4519-80B0-75F0CA014D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436AD99-A434-4A3D-9881-C046DB3F71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ED4E2E87-8391-4750-97A0-F26E1255E2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F9FDDC43-FA39-4282-B1F3-54799B04B42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1B1DB423-74CC-431C-8752-424D7BCE059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CE66196B-43F1-4891-A3C6-A16206F96A8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4888468F-F146-4CC2-995D-626E69EE815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680D2466-8DE2-41CA-8987-EC8937AEA0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229C2B69-C90C-4530-8FC6-59BAF6516AB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ACB8DD90-96E9-48F2-B68E-521819A0086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C2D41060-3480-4EC0-A36D-920A9CB6A25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C337D9E2-054E-4DD9-BC81-D00CA24B5A5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A249B68B-60F1-4A21-9464-560E89EF0DF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AB28DC30-1239-4299-946A-76B606936B8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CADA3DFA-543C-4236-B22F-EF3CE69EE98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A54773A9-E3B9-4EC6-A9AC-CC29F4A3AF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4FD8F7FC-0376-46A6-8A91-AC2001D4FB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67C41241-BC88-44EF-90B8-46F431A623B6}"/>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15732824-872A-451B-916F-D0E5443E2C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E63A3E1A-1EE6-4DA2-AA9F-0E064EC55D3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8EF28B52-0835-44B0-9817-AD5781B90355}"/>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22" name="直線コネクタ 421">
          <a:extLst>
            <a:ext uri="{FF2B5EF4-FFF2-40B4-BE49-F238E27FC236}">
              <a16:creationId xmlns:a16="http://schemas.microsoft.com/office/drawing/2014/main" id="{BE6DCD98-B421-4953-95CA-AC7525DC793E}"/>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FD06E8F0-B99D-4706-9D59-D194498BAAF0}"/>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24" name="フローチャート: 判断 423">
          <a:extLst>
            <a:ext uri="{FF2B5EF4-FFF2-40B4-BE49-F238E27FC236}">
              <a16:creationId xmlns:a16="http://schemas.microsoft.com/office/drawing/2014/main" id="{67EF6B94-510C-4404-BA36-DF61E6291B26}"/>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25" name="フローチャート: 判断 424">
          <a:extLst>
            <a:ext uri="{FF2B5EF4-FFF2-40B4-BE49-F238E27FC236}">
              <a16:creationId xmlns:a16="http://schemas.microsoft.com/office/drawing/2014/main" id="{B447B156-18A5-4F29-858C-649D7181F807}"/>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26" name="フローチャート: 判断 425">
          <a:extLst>
            <a:ext uri="{FF2B5EF4-FFF2-40B4-BE49-F238E27FC236}">
              <a16:creationId xmlns:a16="http://schemas.microsoft.com/office/drawing/2014/main" id="{4C85FAF8-AEAA-45EB-A334-6F21AFAF8605}"/>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27" name="フローチャート: 判断 426">
          <a:extLst>
            <a:ext uri="{FF2B5EF4-FFF2-40B4-BE49-F238E27FC236}">
              <a16:creationId xmlns:a16="http://schemas.microsoft.com/office/drawing/2014/main" id="{9BF917DC-BBF2-446E-85ED-FBD2B0EB5B9A}"/>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28" name="フローチャート: 判断 427">
          <a:extLst>
            <a:ext uri="{FF2B5EF4-FFF2-40B4-BE49-F238E27FC236}">
              <a16:creationId xmlns:a16="http://schemas.microsoft.com/office/drawing/2014/main" id="{399ABC8C-BEE4-4C6C-A114-7527BDED7245}"/>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8B37C3C-B77C-4BE0-81A9-3519679AD9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9E13AD5-6BDC-4382-9ADE-5AF04FDB88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34A30BA-7881-436C-914F-E663322351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15E2976-1913-47BC-BA5E-D21167D026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44C3144-97A2-433C-BE81-E7620542F8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434" name="楕円 433">
          <a:extLst>
            <a:ext uri="{FF2B5EF4-FFF2-40B4-BE49-F238E27FC236}">
              <a16:creationId xmlns:a16="http://schemas.microsoft.com/office/drawing/2014/main" id="{7F3EC44A-5B8E-43A0-A674-5F5E5D30FEDD}"/>
            </a:ext>
          </a:extLst>
        </xdr:cNvPr>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5B4AD7AA-F20B-4785-8FEB-81734D4755FB}"/>
            </a:ext>
          </a:extLst>
        </xdr:cNvPr>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436" name="楕円 435">
          <a:extLst>
            <a:ext uri="{FF2B5EF4-FFF2-40B4-BE49-F238E27FC236}">
              <a16:creationId xmlns:a16="http://schemas.microsoft.com/office/drawing/2014/main" id="{7C03EF6C-9F47-4A26-B0BE-C92CFCBB33EB}"/>
            </a:ext>
          </a:extLst>
        </xdr:cNvPr>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136616</xdr:rowOff>
    </xdr:to>
    <xdr:cxnSp macro="">
      <xdr:nvCxnSpPr>
        <xdr:cNvPr id="437" name="直線コネクタ 436">
          <a:extLst>
            <a:ext uri="{FF2B5EF4-FFF2-40B4-BE49-F238E27FC236}">
              <a16:creationId xmlns:a16="http://schemas.microsoft.com/office/drawing/2014/main" id="{2C8DEFCE-FE1B-417C-9CBD-E8B57584DE9B}"/>
            </a:ext>
          </a:extLst>
        </xdr:cNvPr>
        <xdr:cNvCxnSpPr/>
      </xdr:nvCxnSpPr>
      <xdr:spPr>
        <a:xfrm>
          <a:off x="15481300" y="694073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147865</xdr:rowOff>
    </xdr:from>
    <xdr:to>
      <xdr:col>76</xdr:col>
      <xdr:colOff>165100</xdr:colOff>
      <xdr:row>40</xdr:row>
      <xdr:rowOff>78015</xdr:rowOff>
    </xdr:to>
    <xdr:sp macro="" textlink="">
      <xdr:nvSpPr>
        <xdr:cNvPr id="438" name="楕円 437">
          <a:extLst>
            <a:ext uri="{FF2B5EF4-FFF2-40B4-BE49-F238E27FC236}">
              <a16:creationId xmlns:a16="http://schemas.microsoft.com/office/drawing/2014/main" id="{A18FA40B-AF3A-4709-99CF-F7867D794E76}"/>
            </a:ext>
          </a:extLst>
        </xdr:cNvPr>
        <xdr:cNvSpPr/>
      </xdr:nvSpPr>
      <xdr:spPr>
        <a:xfrm>
          <a:off x="14541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27215</xdr:rowOff>
    </xdr:from>
    <xdr:to>
      <xdr:col>81</xdr:col>
      <xdr:colOff>50800</xdr:colOff>
      <xdr:row>40</xdr:row>
      <xdr:rowOff>82731</xdr:rowOff>
    </xdr:to>
    <xdr:cxnSp macro="">
      <xdr:nvCxnSpPr>
        <xdr:cNvPr id="439" name="直線コネクタ 438">
          <a:extLst>
            <a:ext uri="{FF2B5EF4-FFF2-40B4-BE49-F238E27FC236}">
              <a16:creationId xmlns:a16="http://schemas.microsoft.com/office/drawing/2014/main" id="{E8BE6BC0-FB7F-49DE-BA02-C3EBFA426517}"/>
            </a:ext>
          </a:extLst>
        </xdr:cNvPr>
        <xdr:cNvCxnSpPr/>
      </xdr:nvCxnSpPr>
      <xdr:spPr>
        <a:xfrm>
          <a:off x="14592300" y="688521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440" name="楕円 439">
          <a:extLst>
            <a:ext uri="{FF2B5EF4-FFF2-40B4-BE49-F238E27FC236}">
              <a16:creationId xmlns:a16="http://schemas.microsoft.com/office/drawing/2014/main" id="{025CA09A-15B0-4C3F-9686-01B810D20893}"/>
            </a:ext>
          </a:extLst>
        </xdr:cNvPr>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40</xdr:row>
      <xdr:rowOff>27215</xdr:rowOff>
    </xdr:to>
    <xdr:cxnSp macro="">
      <xdr:nvCxnSpPr>
        <xdr:cNvPr id="441" name="直線コネクタ 440">
          <a:extLst>
            <a:ext uri="{FF2B5EF4-FFF2-40B4-BE49-F238E27FC236}">
              <a16:creationId xmlns:a16="http://schemas.microsoft.com/office/drawing/2014/main" id="{524AA13C-6851-48A6-8E92-95B463A2F140}"/>
            </a:ext>
          </a:extLst>
        </xdr:cNvPr>
        <xdr:cNvCxnSpPr/>
      </xdr:nvCxnSpPr>
      <xdr:spPr>
        <a:xfrm>
          <a:off x="13703300" y="68264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31931</xdr:rowOff>
    </xdr:from>
    <xdr:to>
      <xdr:col>67</xdr:col>
      <xdr:colOff>101600</xdr:colOff>
      <xdr:row>39</xdr:row>
      <xdr:rowOff>133531</xdr:rowOff>
    </xdr:to>
    <xdr:sp macro="" textlink="">
      <xdr:nvSpPr>
        <xdr:cNvPr id="442" name="楕円 441">
          <a:extLst>
            <a:ext uri="{FF2B5EF4-FFF2-40B4-BE49-F238E27FC236}">
              <a16:creationId xmlns:a16="http://schemas.microsoft.com/office/drawing/2014/main" id="{69B42110-8D9B-40A4-9F4D-157C54883AEF}"/>
            </a:ext>
          </a:extLst>
        </xdr:cNvPr>
        <xdr:cNvSpPr/>
      </xdr:nvSpPr>
      <xdr:spPr>
        <a:xfrm>
          <a:off x="12763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82731</xdr:rowOff>
    </xdr:from>
    <xdr:to>
      <xdr:col>71</xdr:col>
      <xdr:colOff>177800</xdr:colOff>
      <xdr:row>39</xdr:row>
      <xdr:rowOff>139881</xdr:rowOff>
    </xdr:to>
    <xdr:cxnSp macro="">
      <xdr:nvCxnSpPr>
        <xdr:cNvPr id="443" name="直線コネクタ 442">
          <a:extLst>
            <a:ext uri="{FF2B5EF4-FFF2-40B4-BE49-F238E27FC236}">
              <a16:creationId xmlns:a16="http://schemas.microsoft.com/office/drawing/2014/main" id="{3AB2A9D8-8730-41AE-B87D-81BCB1483AED}"/>
            </a:ext>
          </a:extLst>
        </xdr:cNvPr>
        <xdr:cNvCxnSpPr/>
      </xdr:nvCxnSpPr>
      <xdr:spPr>
        <a:xfrm>
          <a:off x="12814300" y="67692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9472A5D9-898C-454A-B810-73A6A787710D}"/>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9BCB13B7-26DC-4A81-BA16-B1EA3349E45D}"/>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2A72CEC8-9526-46D6-A5D4-6ACEAEC5EACF}"/>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D4D8C8D4-3085-4E2A-B696-6584025BE161}"/>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D47EF06F-0E7C-4F99-A117-5278114387A1}"/>
            </a:ext>
          </a:extLst>
        </xdr:cNvPr>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69142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A9BD9BBF-7B91-4AC4-9F1C-EBD83E69078E}"/>
            </a:ext>
          </a:extLst>
        </xdr:cNvPr>
        <xdr:cNvSpPr txBox="1"/>
      </xdr:nvSpPr>
      <xdr:spPr>
        <a:xfrm>
          <a:off x="14389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AF477189-4241-42F2-989A-C9454AF72606}"/>
            </a:ext>
          </a:extLst>
        </xdr:cNvPr>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124658</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19AB1C0F-81E7-4662-B11B-DFAF50DDE384}"/>
            </a:ext>
          </a:extLst>
        </xdr:cNvPr>
        <xdr:cNvSpPr txBox="1"/>
      </xdr:nvSpPr>
      <xdr:spPr>
        <a:xfrm>
          <a:off x="12611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D819DE55-EFA9-41C2-A18F-C742764C84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F35BA7F-50C4-4CBF-A0E9-C5575871CB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460DAA32-34AE-46B0-9548-F78F9BF951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CD317504-6E02-464D-8E39-85D89B3D37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3E723EB0-D39C-4728-80FF-E729D782AB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1E315BAE-CCC5-4458-A985-C8F3AAF82C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3BA66910-8277-4EFC-9A20-219D2B79A2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B68325CB-F163-4CD8-AF11-C3EB2B1CD8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2606CC55-07C5-4EAE-9884-D4668E6608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A712537C-9A0A-4C36-8EE8-4DD5DA3154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4CC686FA-9691-484A-8C23-BA696E60F88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AB677815-6DF0-4C2D-9DD1-8A6434EE0D8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6EAB6F50-97D7-4833-9B9E-C0402472EF8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6B944991-EF17-4AEC-846B-A814FF06A3D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3A8FF31E-EFA8-4C27-8C79-F48DD80DA0B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0F77CD05-E9E9-4AD1-BEE9-3C30909D160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8AEF000A-8461-4F0A-B23B-CF7347EC86F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a:extLst>
            <a:ext uri="{FF2B5EF4-FFF2-40B4-BE49-F238E27FC236}">
              <a16:creationId xmlns:a16="http://schemas.microsoft.com/office/drawing/2014/main" id="{AB5C3AF1-3F21-4A05-A322-0D94D0C402E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4DDCF52E-B0CD-4D55-B1CD-2869175B78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a:extLst>
            <a:ext uri="{FF2B5EF4-FFF2-40B4-BE49-F238E27FC236}">
              <a16:creationId xmlns:a16="http://schemas.microsoft.com/office/drawing/2014/main" id="{8C77C47C-68F3-4B76-BFBF-4D1A3AF7BE8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BAA08CC2-F300-47D8-8765-88331A1505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a:extLst>
            <a:ext uri="{FF2B5EF4-FFF2-40B4-BE49-F238E27FC236}">
              <a16:creationId xmlns:a16="http://schemas.microsoft.com/office/drawing/2014/main" id="{ADEDBDE5-FECD-45BC-B94C-E2ECC6D5D08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AD2C5DB8-DB7E-449F-B7D7-666BD49D13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75" name="直線コネクタ 474">
          <a:extLst>
            <a:ext uri="{FF2B5EF4-FFF2-40B4-BE49-F238E27FC236}">
              <a16:creationId xmlns:a16="http://schemas.microsoft.com/office/drawing/2014/main" id="{319320E3-12ED-4DC7-B90F-C756E6A00355}"/>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714A34C5-A40D-4CEC-8598-C7EB7F5B2FD0}"/>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77" name="直線コネクタ 476">
          <a:extLst>
            <a:ext uri="{FF2B5EF4-FFF2-40B4-BE49-F238E27FC236}">
              <a16:creationId xmlns:a16="http://schemas.microsoft.com/office/drawing/2014/main" id="{034C058C-4F6B-445F-A5A0-B64799F4E3C9}"/>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C0049CAA-E8B6-414B-AC55-1E613D907579}"/>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79" name="直線コネクタ 478">
          <a:extLst>
            <a:ext uri="{FF2B5EF4-FFF2-40B4-BE49-F238E27FC236}">
              <a16:creationId xmlns:a16="http://schemas.microsoft.com/office/drawing/2014/main" id="{ABB3A267-D976-4D3F-88AA-1A4C6324CF1A}"/>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2AB80CC8-BF1F-4476-A48A-98039A88E480}"/>
            </a:ext>
          </a:extLst>
        </xdr:cNvPr>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81" name="フローチャート: 判断 480">
          <a:extLst>
            <a:ext uri="{FF2B5EF4-FFF2-40B4-BE49-F238E27FC236}">
              <a16:creationId xmlns:a16="http://schemas.microsoft.com/office/drawing/2014/main" id="{40CCE1E8-55FD-4A32-99CE-04BA8F5668F5}"/>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82" name="フローチャート: 判断 481">
          <a:extLst>
            <a:ext uri="{FF2B5EF4-FFF2-40B4-BE49-F238E27FC236}">
              <a16:creationId xmlns:a16="http://schemas.microsoft.com/office/drawing/2014/main" id="{47895574-E5CE-465F-9B77-A9EC7BAD1508}"/>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83" name="フローチャート: 判断 482">
          <a:extLst>
            <a:ext uri="{FF2B5EF4-FFF2-40B4-BE49-F238E27FC236}">
              <a16:creationId xmlns:a16="http://schemas.microsoft.com/office/drawing/2014/main" id="{9EDAB5FF-7502-4AC8-9260-917C9A291968}"/>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84" name="フローチャート: 判断 483">
          <a:extLst>
            <a:ext uri="{FF2B5EF4-FFF2-40B4-BE49-F238E27FC236}">
              <a16:creationId xmlns:a16="http://schemas.microsoft.com/office/drawing/2014/main" id="{92E0A66F-E289-4A48-B6C5-738A10107AED}"/>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85" name="フローチャート: 判断 484">
          <a:extLst>
            <a:ext uri="{FF2B5EF4-FFF2-40B4-BE49-F238E27FC236}">
              <a16:creationId xmlns:a16="http://schemas.microsoft.com/office/drawing/2014/main" id="{C4E1DC6C-4062-4893-97B5-F1B62CF8DF91}"/>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0E94A04-A6EA-4B4F-91F1-D74821811A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2A86AF1-AE5F-477E-B534-7926527FD2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204A5DB-13FE-463E-8AFF-70AC0DA1F3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DF4D27F-AA30-4C50-A8C6-01EF9A2CA6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32517F6-4A18-456E-A992-E6D5147A6E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10756</xdr:rowOff>
    </xdr:from>
    <xdr:to>
      <xdr:col>116</xdr:col>
      <xdr:colOff>114300</xdr:colOff>
      <xdr:row>40</xdr:row>
      <xdr:rowOff>112356</xdr:rowOff>
    </xdr:to>
    <xdr:sp macro="" textlink="">
      <xdr:nvSpPr>
        <xdr:cNvPr id="491" name="楕円 490">
          <a:extLst>
            <a:ext uri="{FF2B5EF4-FFF2-40B4-BE49-F238E27FC236}">
              <a16:creationId xmlns:a16="http://schemas.microsoft.com/office/drawing/2014/main" id="{63A5D0AF-2E18-45A4-B8DA-661D080C1EB4}"/>
            </a:ext>
          </a:extLst>
        </xdr:cNvPr>
        <xdr:cNvSpPr/>
      </xdr:nvSpPr>
      <xdr:spPr>
        <a:xfrm>
          <a:off x="22110700" y="68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33633</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FBD88BAC-6577-4983-B5C8-513D4A52D9B9}"/>
            </a:ext>
          </a:extLst>
        </xdr:cNvPr>
        <xdr:cNvSpPr txBox="1"/>
      </xdr:nvSpPr>
      <xdr:spPr>
        <a:xfrm>
          <a:off x="22199600" y="672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14962</xdr:rowOff>
    </xdr:from>
    <xdr:to>
      <xdr:col>112</xdr:col>
      <xdr:colOff>38100</xdr:colOff>
      <xdr:row>40</xdr:row>
      <xdr:rowOff>116562</xdr:rowOff>
    </xdr:to>
    <xdr:sp macro="" textlink="">
      <xdr:nvSpPr>
        <xdr:cNvPr id="493" name="楕円 492">
          <a:extLst>
            <a:ext uri="{FF2B5EF4-FFF2-40B4-BE49-F238E27FC236}">
              <a16:creationId xmlns:a16="http://schemas.microsoft.com/office/drawing/2014/main" id="{7B7479C4-58C1-4158-8F8B-CADCD39135A8}"/>
            </a:ext>
          </a:extLst>
        </xdr:cNvPr>
        <xdr:cNvSpPr/>
      </xdr:nvSpPr>
      <xdr:spPr>
        <a:xfrm>
          <a:off x="21272500" y="6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61556</xdr:rowOff>
    </xdr:from>
    <xdr:to>
      <xdr:col>116</xdr:col>
      <xdr:colOff>63500</xdr:colOff>
      <xdr:row>40</xdr:row>
      <xdr:rowOff>65762</xdr:rowOff>
    </xdr:to>
    <xdr:cxnSp macro="">
      <xdr:nvCxnSpPr>
        <xdr:cNvPr id="494" name="直線コネクタ 493">
          <a:extLst>
            <a:ext uri="{FF2B5EF4-FFF2-40B4-BE49-F238E27FC236}">
              <a16:creationId xmlns:a16="http://schemas.microsoft.com/office/drawing/2014/main" id="{0DE1B2F1-6D47-4A81-B802-4C50C3B8D7B0}"/>
            </a:ext>
          </a:extLst>
        </xdr:cNvPr>
        <xdr:cNvCxnSpPr/>
      </xdr:nvCxnSpPr>
      <xdr:spPr>
        <a:xfrm flipV="1">
          <a:off x="21323300" y="6919556"/>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22474</xdr:rowOff>
    </xdr:from>
    <xdr:to>
      <xdr:col>107</xdr:col>
      <xdr:colOff>101600</xdr:colOff>
      <xdr:row>40</xdr:row>
      <xdr:rowOff>124074</xdr:rowOff>
    </xdr:to>
    <xdr:sp macro="" textlink="">
      <xdr:nvSpPr>
        <xdr:cNvPr id="495" name="楕円 494">
          <a:extLst>
            <a:ext uri="{FF2B5EF4-FFF2-40B4-BE49-F238E27FC236}">
              <a16:creationId xmlns:a16="http://schemas.microsoft.com/office/drawing/2014/main" id="{81F69ACE-C9F9-456E-84D2-BCA2C98979B5}"/>
            </a:ext>
          </a:extLst>
        </xdr:cNvPr>
        <xdr:cNvSpPr/>
      </xdr:nvSpPr>
      <xdr:spPr>
        <a:xfrm>
          <a:off x="20383500" y="6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65762</xdr:rowOff>
    </xdr:from>
    <xdr:to>
      <xdr:col>111</xdr:col>
      <xdr:colOff>177800</xdr:colOff>
      <xdr:row>40</xdr:row>
      <xdr:rowOff>73274</xdr:rowOff>
    </xdr:to>
    <xdr:cxnSp macro="">
      <xdr:nvCxnSpPr>
        <xdr:cNvPr id="496" name="直線コネクタ 495">
          <a:extLst>
            <a:ext uri="{FF2B5EF4-FFF2-40B4-BE49-F238E27FC236}">
              <a16:creationId xmlns:a16="http://schemas.microsoft.com/office/drawing/2014/main" id="{BF3E1318-307C-43E3-B5ED-028CBD174EE3}"/>
            </a:ext>
          </a:extLst>
        </xdr:cNvPr>
        <xdr:cNvCxnSpPr/>
      </xdr:nvCxnSpPr>
      <xdr:spPr>
        <a:xfrm flipV="1">
          <a:off x="20434300" y="6923762"/>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27067</xdr:rowOff>
    </xdr:from>
    <xdr:to>
      <xdr:col>102</xdr:col>
      <xdr:colOff>165100</xdr:colOff>
      <xdr:row>40</xdr:row>
      <xdr:rowOff>128667</xdr:rowOff>
    </xdr:to>
    <xdr:sp macro="" textlink="">
      <xdr:nvSpPr>
        <xdr:cNvPr id="497" name="楕円 496">
          <a:extLst>
            <a:ext uri="{FF2B5EF4-FFF2-40B4-BE49-F238E27FC236}">
              <a16:creationId xmlns:a16="http://schemas.microsoft.com/office/drawing/2014/main" id="{F6C170CD-C830-4E7F-8FF0-16191A2E3D45}"/>
            </a:ext>
          </a:extLst>
        </xdr:cNvPr>
        <xdr:cNvSpPr/>
      </xdr:nvSpPr>
      <xdr:spPr>
        <a:xfrm>
          <a:off x="19494500" y="68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73274</xdr:rowOff>
    </xdr:from>
    <xdr:to>
      <xdr:col>107</xdr:col>
      <xdr:colOff>50800</xdr:colOff>
      <xdr:row>40</xdr:row>
      <xdr:rowOff>77867</xdr:rowOff>
    </xdr:to>
    <xdr:cxnSp macro="">
      <xdr:nvCxnSpPr>
        <xdr:cNvPr id="498" name="直線コネクタ 497">
          <a:extLst>
            <a:ext uri="{FF2B5EF4-FFF2-40B4-BE49-F238E27FC236}">
              <a16:creationId xmlns:a16="http://schemas.microsoft.com/office/drawing/2014/main" id="{96B9E0D8-81C7-4C98-991B-58E5BAB3E45A}"/>
            </a:ext>
          </a:extLst>
        </xdr:cNvPr>
        <xdr:cNvCxnSpPr/>
      </xdr:nvCxnSpPr>
      <xdr:spPr>
        <a:xfrm flipV="1">
          <a:off x="19545300" y="6931274"/>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32721</xdr:rowOff>
    </xdr:from>
    <xdr:to>
      <xdr:col>98</xdr:col>
      <xdr:colOff>38100</xdr:colOff>
      <xdr:row>40</xdr:row>
      <xdr:rowOff>134321</xdr:rowOff>
    </xdr:to>
    <xdr:sp macro="" textlink="">
      <xdr:nvSpPr>
        <xdr:cNvPr id="499" name="楕円 498">
          <a:extLst>
            <a:ext uri="{FF2B5EF4-FFF2-40B4-BE49-F238E27FC236}">
              <a16:creationId xmlns:a16="http://schemas.microsoft.com/office/drawing/2014/main" id="{52D9ECB1-EEAB-47DD-8584-9E79BD9DFC75}"/>
            </a:ext>
          </a:extLst>
        </xdr:cNvPr>
        <xdr:cNvSpPr/>
      </xdr:nvSpPr>
      <xdr:spPr>
        <a:xfrm>
          <a:off x="18605500" y="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77867</xdr:rowOff>
    </xdr:from>
    <xdr:to>
      <xdr:col>102</xdr:col>
      <xdr:colOff>114300</xdr:colOff>
      <xdr:row>40</xdr:row>
      <xdr:rowOff>83521</xdr:rowOff>
    </xdr:to>
    <xdr:cxnSp macro="">
      <xdr:nvCxnSpPr>
        <xdr:cNvPr id="500" name="直線コネクタ 499">
          <a:extLst>
            <a:ext uri="{FF2B5EF4-FFF2-40B4-BE49-F238E27FC236}">
              <a16:creationId xmlns:a16="http://schemas.microsoft.com/office/drawing/2014/main" id="{E097AF3F-C485-497C-ADD1-710679A170B0}"/>
            </a:ext>
          </a:extLst>
        </xdr:cNvPr>
        <xdr:cNvCxnSpPr/>
      </xdr:nvCxnSpPr>
      <xdr:spPr>
        <a:xfrm flipV="1">
          <a:off x="18656300" y="6935867"/>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1699251D-E75E-48A5-A6D1-6AD45597BC5D}"/>
            </a:ext>
          </a:extLst>
        </xdr:cNvPr>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B9805FBC-6CEA-41DB-A4C9-3629156570D1}"/>
            </a:ext>
          </a:extLst>
        </xdr:cNvPr>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03" name="n_3aveValue【一般廃棄物処理施設】&#10;一人当たり有形固定資産（償却資産）額">
          <a:extLst>
            <a:ext uri="{FF2B5EF4-FFF2-40B4-BE49-F238E27FC236}">
              <a16:creationId xmlns:a16="http://schemas.microsoft.com/office/drawing/2014/main" id="{492C7E06-CF87-4CA3-8ABA-5727B951D2F2}"/>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128185</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6F83849E-3DB6-46DC-809C-AD954AEAC1F0}"/>
            </a:ext>
          </a:extLst>
        </xdr:cNvPr>
        <xdr:cNvSpPr txBox="1"/>
      </xdr:nvSpPr>
      <xdr:spPr>
        <a:xfrm>
          <a:off x="18389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133089</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E8C0D970-F5C9-4371-A340-23726EE59F12}"/>
            </a:ext>
          </a:extLst>
        </xdr:cNvPr>
        <xdr:cNvSpPr txBox="1"/>
      </xdr:nvSpPr>
      <xdr:spPr>
        <a:xfrm>
          <a:off x="21011095" y="664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140601</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D003A51D-E9CF-4301-A1B4-515DBEBC7DE1}"/>
            </a:ext>
          </a:extLst>
        </xdr:cNvPr>
        <xdr:cNvSpPr txBox="1"/>
      </xdr:nvSpPr>
      <xdr:spPr>
        <a:xfrm>
          <a:off x="20134795" y="665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119794</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AD2B5091-8F8C-4885-96F8-DE4E0379721D}"/>
            </a:ext>
          </a:extLst>
        </xdr:cNvPr>
        <xdr:cNvSpPr txBox="1"/>
      </xdr:nvSpPr>
      <xdr:spPr>
        <a:xfrm>
          <a:off x="19245795" y="697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150848</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9E21F713-4C2F-4703-A0D4-5F9A46D9D3D1}"/>
            </a:ext>
          </a:extLst>
        </xdr:cNvPr>
        <xdr:cNvSpPr txBox="1"/>
      </xdr:nvSpPr>
      <xdr:spPr>
        <a:xfrm>
          <a:off x="18356795" y="66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AF5FC780-B432-4A35-96F3-203AF77512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3F62AB6C-66E3-4059-86A7-F84B93FF97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7D8D3207-25A4-46E0-B916-C0F7E59902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93B8EE4C-C589-4362-8AE2-90B0932BBF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3A5A0BA-558F-4895-9A02-FB0FFA91BA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14C266D5-8DD6-442F-92C2-47EAC4C69C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4B39DC66-690F-4366-BF1D-C57263CF5C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C3A06609-D9C1-481D-82B3-A1344A48D3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334821B5-D162-4265-AE93-75596AED5F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69540F12-D19A-4B37-B32D-C8CD16DF96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C11CE564-C3C3-4B81-B04C-2451651196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FB0AA6C-CD71-46C3-929C-2B82405DBBF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E472A3D9-6937-4BF9-A1EE-C61F0EB3AE0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5AAF8A81-FE2E-4E85-93F5-CC9321706DE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D38BFFDD-ACD8-45E6-BA53-9D38247ADC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335F188D-6396-4074-A8DB-0943DB71AA2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9C98D6CC-3714-45D8-82D1-E1C532D7370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F34508C8-51B1-4B13-BA56-33E783EF34A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1DDD0ABD-B0EC-4D21-BCDC-B44C525B85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F7336E44-48A9-463A-B191-906745374F1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2152D394-399D-43DC-91E4-2BE98CC36E6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65D011C6-415E-41D5-84F1-14BAF49D1B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4DCC35B3-3619-4BC3-BABB-3D641AE0E92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29B10492-7F44-4CD8-9883-E0F72B077D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33" name="直線コネクタ 532">
          <a:extLst>
            <a:ext uri="{FF2B5EF4-FFF2-40B4-BE49-F238E27FC236}">
              <a16:creationId xmlns:a16="http://schemas.microsoft.com/office/drawing/2014/main" id="{7B3880EF-F3D1-4202-B127-B5A2346A7827}"/>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5E73E322-6346-4BBC-B424-63575B92AAC8}"/>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35" name="直線コネクタ 534">
          <a:extLst>
            <a:ext uri="{FF2B5EF4-FFF2-40B4-BE49-F238E27FC236}">
              <a16:creationId xmlns:a16="http://schemas.microsoft.com/office/drawing/2014/main" id="{EB79420A-7D11-4859-950A-F5E76C10CEE2}"/>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50507325-AA0E-4F69-9899-1496BCB53601}"/>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37" name="直線コネクタ 536">
          <a:extLst>
            <a:ext uri="{FF2B5EF4-FFF2-40B4-BE49-F238E27FC236}">
              <a16:creationId xmlns:a16="http://schemas.microsoft.com/office/drawing/2014/main" id="{1D5A37E0-4524-4177-8EEC-DA403CDD74D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77759EC8-8990-44A8-A5E8-16ED2CFD27FE}"/>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39" name="フローチャート: 判断 538">
          <a:extLst>
            <a:ext uri="{FF2B5EF4-FFF2-40B4-BE49-F238E27FC236}">
              <a16:creationId xmlns:a16="http://schemas.microsoft.com/office/drawing/2014/main" id="{EE3E47B4-1244-4294-B19F-93CA99F214E6}"/>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40" name="フローチャート: 判断 539">
          <a:extLst>
            <a:ext uri="{FF2B5EF4-FFF2-40B4-BE49-F238E27FC236}">
              <a16:creationId xmlns:a16="http://schemas.microsoft.com/office/drawing/2014/main" id="{12E8293B-6BEC-4FC0-A579-BA154906CE8B}"/>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41" name="フローチャート: 判断 540">
          <a:extLst>
            <a:ext uri="{FF2B5EF4-FFF2-40B4-BE49-F238E27FC236}">
              <a16:creationId xmlns:a16="http://schemas.microsoft.com/office/drawing/2014/main" id="{1F41EB88-9A2D-4500-88FE-3AD23A3B22E5}"/>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42" name="フローチャート: 判断 541">
          <a:extLst>
            <a:ext uri="{FF2B5EF4-FFF2-40B4-BE49-F238E27FC236}">
              <a16:creationId xmlns:a16="http://schemas.microsoft.com/office/drawing/2014/main" id="{F353DD2C-7BB2-495A-92D5-7AE98B93301D}"/>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43" name="フローチャート: 判断 542">
          <a:extLst>
            <a:ext uri="{FF2B5EF4-FFF2-40B4-BE49-F238E27FC236}">
              <a16:creationId xmlns:a16="http://schemas.microsoft.com/office/drawing/2014/main" id="{99AF895F-F9FD-4B77-8026-29D60230BECD}"/>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63D0482-CC2F-465D-BAB1-7AC532799A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843F42E-4376-4440-B043-9EA1AD8355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5870507-48D2-4F21-9EE1-B34F0AD90D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345EE9C-0455-49A4-AACB-823FE20463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F2DC75B-0422-4271-9543-7B989B9FB7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49" name="楕円 548">
          <a:extLst>
            <a:ext uri="{FF2B5EF4-FFF2-40B4-BE49-F238E27FC236}">
              <a16:creationId xmlns:a16="http://schemas.microsoft.com/office/drawing/2014/main" id="{A616173B-D4F2-4036-AEF2-B166164488F9}"/>
            </a:ext>
          </a:extLst>
        </xdr:cNvPr>
        <xdr:cNvSpPr/>
      </xdr:nvSpPr>
      <xdr:spPr>
        <a:xfrm>
          <a:off x="16268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59072</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9435B9CA-5BC3-45BE-86D7-D970E0633DA7}"/>
            </a:ext>
          </a:extLst>
        </xdr:cNvPr>
        <xdr:cNvSpPr txBox="1"/>
      </xdr:nvSpPr>
      <xdr:spPr>
        <a:xfrm>
          <a:off x="1635760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51" name="楕円 550">
          <a:extLst>
            <a:ext uri="{FF2B5EF4-FFF2-40B4-BE49-F238E27FC236}">
              <a16:creationId xmlns:a16="http://schemas.microsoft.com/office/drawing/2014/main" id="{E14C6BEE-3E5B-410B-9C1B-CA93C7561FF2}"/>
            </a:ext>
          </a:extLst>
        </xdr:cNvPr>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131445</xdr:rowOff>
    </xdr:to>
    <xdr:cxnSp macro="">
      <xdr:nvCxnSpPr>
        <xdr:cNvPr id="552" name="直線コネクタ 551">
          <a:extLst>
            <a:ext uri="{FF2B5EF4-FFF2-40B4-BE49-F238E27FC236}">
              <a16:creationId xmlns:a16="http://schemas.microsoft.com/office/drawing/2014/main" id="{8A121716-8310-46B5-AAB1-B96455853593}"/>
            </a:ext>
          </a:extLst>
        </xdr:cNvPr>
        <xdr:cNvCxnSpPr/>
      </xdr:nvCxnSpPr>
      <xdr:spPr>
        <a:xfrm>
          <a:off x="15481300" y="103727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53" name="楕円 552">
          <a:extLst>
            <a:ext uri="{FF2B5EF4-FFF2-40B4-BE49-F238E27FC236}">
              <a16:creationId xmlns:a16="http://schemas.microsoft.com/office/drawing/2014/main" id="{7E462DE9-C072-44DD-8A47-E11FC133BE9F}"/>
            </a:ext>
          </a:extLst>
        </xdr:cNvPr>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85725</xdr:rowOff>
    </xdr:to>
    <xdr:cxnSp macro="">
      <xdr:nvCxnSpPr>
        <xdr:cNvPr id="554" name="直線コネクタ 553">
          <a:extLst>
            <a:ext uri="{FF2B5EF4-FFF2-40B4-BE49-F238E27FC236}">
              <a16:creationId xmlns:a16="http://schemas.microsoft.com/office/drawing/2014/main" id="{3355E6FC-B002-4D5F-B3BA-91616FB23296}"/>
            </a:ext>
          </a:extLst>
        </xdr:cNvPr>
        <xdr:cNvCxnSpPr/>
      </xdr:nvCxnSpPr>
      <xdr:spPr>
        <a:xfrm>
          <a:off x="14592300" y="1032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170180</xdr:rowOff>
    </xdr:from>
    <xdr:to>
      <xdr:col>72</xdr:col>
      <xdr:colOff>38100</xdr:colOff>
      <xdr:row>60</xdr:row>
      <xdr:rowOff>100330</xdr:rowOff>
    </xdr:to>
    <xdr:sp macro="" textlink="">
      <xdr:nvSpPr>
        <xdr:cNvPr id="555" name="楕円 554">
          <a:extLst>
            <a:ext uri="{FF2B5EF4-FFF2-40B4-BE49-F238E27FC236}">
              <a16:creationId xmlns:a16="http://schemas.microsoft.com/office/drawing/2014/main" id="{2859DA93-A8C5-44CA-88C7-0C4515535440}"/>
            </a:ext>
          </a:extLst>
        </xdr:cNvPr>
        <xdr:cNvSpPr/>
      </xdr:nvSpPr>
      <xdr:spPr>
        <a:xfrm>
          <a:off x="13652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49530</xdr:rowOff>
    </xdr:to>
    <xdr:cxnSp macro="">
      <xdr:nvCxnSpPr>
        <xdr:cNvPr id="556" name="直線コネクタ 555">
          <a:extLst>
            <a:ext uri="{FF2B5EF4-FFF2-40B4-BE49-F238E27FC236}">
              <a16:creationId xmlns:a16="http://schemas.microsoft.com/office/drawing/2014/main" id="{D850A1A1-0E49-4F3F-BB87-C00E395F42A9}"/>
            </a:ext>
          </a:extLst>
        </xdr:cNvPr>
        <xdr:cNvCxnSpPr/>
      </xdr:nvCxnSpPr>
      <xdr:spPr>
        <a:xfrm flipV="1">
          <a:off x="13703300" y="103270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153035</xdr:rowOff>
    </xdr:from>
    <xdr:to>
      <xdr:col>67</xdr:col>
      <xdr:colOff>101600</xdr:colOff>
      <xdr:row>60</xdr:row>
      <xdr:rowOff>83185</xdr:rowOff>
    </xdr:to>
    <xdr:sp macro="" textlink="">
      <xdr:nvSpPr>
        <xdr:cNvPr id="557" name="楕円 556">
          <a:extLst>
            <a:ext uri="{FF2B5EF4-FFF2-40B4-BE49-F238E27FC236}">
              <a16:creationId xmlns:a16="http://schemas.microsoft.com/office/drawing/2014/main" id="{F1F36A21-9BEB-4E83-A262-9DE789446C40}"/>
            </a:ext>
          </a:extLst>
        </xdr:cNvPr>
        <xdr:cNvSpPr/>
      </xdr:nvSpPr>
      <xdr:spPr>
        <a:xfrm>
          <a:off x="12763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32385</xdr:rowOff>
    </xdr:from>
    <xdr:to>
      <xdr:col>71</xdr:col>
      <xdr:colOff>177800</xdr:colOff>
      <xdr:row>60</xdr:row>
      <xdr:rowOff>49530</xdr:rowOff>
    </xdr:to>
    <xdr:cxnSp macro="">
      <xdr:nvCxnSpPr>
        <xdr:cNvPr id="558" name="直線コネクタ 557">
          <a:extLst>
            <a:ext uri="{FF2B5EF4-FFF2-40B4-BE49-F238E27FC236}">
              <a16:creationId xmlns:a16="http://schemas.microsoft.com/office/drawing/2014/main" id="{4BD721FF-311E-4471-A7E6-2CB6906A9132}"/>
            </a:ext>
          </a:extLst>
        </xdr:cNvPr>
        <xdr:cNvCxnSpPr/>
      </xdr:nvCxnSpPr>
      <xdr:spPr>
        <a:xfrm>
          <a:off x="12814300" y="103193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64A8CA6C-2C7A-4210-A3A7-0DDB4764C3CF}"/>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244E3BE3-A354-4B41-83FD-EC67B1AD0568}"/>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2D668F58-0014-42D1-8E8A-8616D9A6C3BD}"/>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90600A13-88A6-424E-9B5E-78D82C0AD23D}"/>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67025487-C840-4C51-976D-F9DD8B27EB7D}"/>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657EE50E-5F1B-4ACD-A975-491EB89045F1}"/>
            </a:ext>
          </a:extLst>
        </xdr:cNvPr>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91457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DCE45C17-8F9C-481E-AB34-E9B3E4C3C1CE}"/>
            </a:ext>
          </a:extLst>
        </xdr:cNvPr>
        <xdr:cNvSpPr txBox="1"/>
      </xdr:nvSpPr>
      <xdr:spPr>
        <a:xfrm>
          <a:off x="13500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74312</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BFE11E97-2279-4A96-8AD8-54BA760587B0}"/>
            </a:ext>
          </a:extLst>
        </xdr:cNvPr>
        <xdr:cNvSpPr txBox="1"/>
      </xdr:nvSpPr>
      <xdr:spPr>
        <a:xfrm>
          <a:off x="12611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E046E16E-A981-4241-83EA-0DE67DC377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17D0F435-DFE5-4E83-9732-D4A6A0AB7D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A6606F15-6569-4778-A4C8-C5C230D418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680A188-EA40-4952-8527-657E61CEF6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63C04F6C-5FDC-499F-9C6A-FA819EEB15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8E1311A9-C3C8-4D90-BDFA-05856970AB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A8F489D8-1259-4E89-8AEF-B00DF64F1E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8A377F41-21B7-4FF2-84F4-F2866567D5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33A9F2BB-3291-477A-8C51-DCA0B09B93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6C1D4638-155E-4427-ADB3-6C508BA39E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93F4CEED-99EE-4DC3-A4BB-37317908DE2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44F9D83D-92F7-4CB2-BDE8-74CEAE8B91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5AE9C540-5489-4068-AC2F-49315527FF1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8D13A9DB-744E-472F-B167-18B0A4055D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8219165C-34AC-4E0C-B53B-824B703E719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8D51338D-DBC3-433B-8514-C45DF429308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B46E5276-92CE-4480-B494-85A4A0DAEC5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9847B932-C784-4B6D-8B52-5DFEFF5AC0C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4E98F3F8-02F1-43A5-AD99-D2676CC85B8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B2E5A66D-E4EC-47A9-812B-42F2C4A133B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D3A97A62-0024-4E36-A5C4-CD1C0830B8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899C34F4-26FA-4EC0-A315-85A0162D5A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6EAB4865-4A54-4642-B621-B837D31A2F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90" name="直線コネクタ 589">
          <a:extLst>
            <a:ext uri="{FF2B5EF4-FFF2-40B4-BE49-F238E27FC236}">
              <a16:creationId xmlns:a16="http://schemas.microsoft.com/office/drawing/2014/main" id="{B23533C3-128C-49D3-AEE3-6202610316F1}"/>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6183F5F5-D308-47A2-BE82-4FFE1878F6CD}"/>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92" name="直線コネクタ 591">
          <a:extLst>
            <a:ext uri="{FF2B5EF4-FFF2-40B4-BE49-F238E27FC236}">
              <a16:creationId xmlns:a16="http://schemas.microsoft.com/office/drawing/2014/main" id="{EF690194-16FE-4373-9D57-77D606B01F3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481BCAE5-1FC3-4314-A5D8-053172D13A5E}"/>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94" name="直線コネクタ 593">
          <a:extLst>
            <a:ext uri="{FF2B5EF4-FFF2-40B4-BE49-F238E27FC236}">
              <a16:creationId xmlns:a16="http://schemas.microsoft.com/office/drawing/2014/main" id="{ACAA8FF4-33DF-4F17-90BC-FC2EFE46BC7C}"/>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5052BC70-ACB1-4DAA-B133-CE1018021675}"/>
            </a:ext>
          </a:extLst>
        </xdr:cNvPr>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96" name="フローチャート: 判断 595">
          <a:extLst>
            <a:ext uri="{FF2B5EF4-FFF2-40B4-BE49-F238E27FC236}">
              <a16:creationId xmlns:a16="http://schemas.microsoft.com/office/drawing/2014/main" id="{D1A3198B-A3FF-435C-B446-3651858FE744}"/>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97" name="フローチャート: 判断 596">
          <a:extLst>
            <a:ext uri="{FF2B5EF4-FFF2-40B4-BE49-F238E27FC236}">
              <a16:creationId xmlns:a16="http://schemas.microsoft.com/office/drawing/2014/main" id="{934792BD-25FA-479E-8870-56AB7DC37CFF}"/>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98" name="フローチャート: 判断 597">
          <a:extLst>
            <a:ext uri="{FF2B5EF4-FFF2-40B4-BE49-F238E27FC236}">
              <a16:creationId xmlns:a16="http://schemas.microsoft.com/office/drawing/2014/main" id="{4D727290-B402-4D68-8791-6D75B0ECA94E}"/>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99" name="フローチャート: 判断 598">
          <a:extLst>
            <a:ext uri="{FF2B5EF4-FFF2-40B4-BE49-F238E27FC236}">
              <a16:creationId xmlns:a16="http://schemas.microsoft.com/office/drawing/2014/main" id="{10013046-6E52-4840-84C0-5B965A264CBF}"/>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00" name="フローチャート: 判断 599">
          <a:extLst>
            <a:ext uri="{FF2B5EF4-FFF2-40B4-BE49-F238E27FC236}">
              <a16:creationId xmlns:a16="http://schemas.microsoft.com/office/drawing/2014/main" id="{0E117838-9FA1-4030-A65B-0BD2880F5F5C}"/>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D0475B9-46CC-4D86-8141-E6A3B31AE9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C4159F4-86D4-48BE-813D-113F7A8EA7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5D76E1D-2FDA-4B39-9272-20BB80E5FC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A7636B4-CC80-4678-88FB-AC525581C3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0BFA083-D410-40EA-9E9B-F688F0A4A9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606" name="楕円 605">
          <a:extLst>
            <a:ext uri="{FF2B5EF4-FFF2-40B4-BE49-F238E27FC236}">
              <a16:creationId xmlns:a16="http://schemas.microsoft.com/office/drawing/2014/main" id="{0F6E5DF9-00E8-48ED-A985-78CC184A0EE5}"/>
            </a:ext>
          </a:extLst>
        </xdr:cNvPr>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C60F0E0A-9FBF-45EA-8A77-ADDDCA81FBBB}"/>
            </a:ext>
          </a:extLst>
        </xdr:cNvPr>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60960</xdr:rowOff>
    </xdr:from>
    <xdr:to>
      <xdr:col>112</xdr:col>
      <xdr:colOff>38100</xdr:colOff>
      <xdr:row>61</xdr:row>
      <xdr:rowOff>162560</xdr:rowOff>
    </xdr:to>
    <xdr:sp macro="" textlink="">
      <xdr:nvSpPr>
        <xdr:cNvPr id="608" name="楕円 607">
          <a:extLst>
            <a:ext uri="{FF2B5EF4-FFF2-40B4-BE49-F238E27FC236}">
              <a16:creationId xmlns:a16="http://schemas.microsoft.com/office/drawing/2014/main" id="{57376DE4-252F-4149-9832-8211675B2922}"/>
            </a:ext>
          </a:extLst>
        </xdr:cNvPr>
        <xdr:cNvSpPr/>
      </xdr:nvSpPr>
      <xdr:spPr>
        <a:xfrm>
          <a:off x="21272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106680</xdr:rowOff>
    </xdr:from>
    <xdr:to>
      <xdr:col>116</xdr:col>
      <xdr:colOff>63500</xdr:colOff>
      <xdr:row>61</xdr:row>
      <xdr:rowOff>111760</xdr:rowOff>
    </xdr:to>
    <xdr:cxnSp macro="">
      <xdr:nvCxnSpPr>
        <xdr:cNvPr id="609" name="直線コネクタ 608">
          <a:extLst>
            <a:ext uri="{FF2B5EF4-FFF2-40B4-BE49-F238E27FC236}">
              <a16:creationId xmlns:a16="http://schemas.microsoft.com/office/drawing/2014/main" id="{FEAD3962-6CFB-456E-B63C-4060B25A9B40}"/>
            </a:ext>
          </a:extLst>
        </xdr:cNvPr>
        <xdr:cNvCxnSpPr/>
      </xdr:nvCxnSpPr>
      <xdr:spPr>
        <a:xfrm flipV="1">
          <a:off x="21323300" y="105651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72390</xdr:rowOff>
    </xdr:from>
    <xdr:to>
      <xdr:col>107</xdr:col>
      <xdr:colOff>101600</xdr:colOff>
      <xdr:row>62</xdr:row>
      <xdr:rowOff>2540</xdr:rowOff>
    </xdr:to>
    <xdr:sp macro="" textlink="">
      <xdr:nvSpPr>
        <xdr:cNvPr id="610" name="楕円 609">
          <a:extLst>
            <a:ext uri="{FF2B5EF4-FFF2-40B4-BE49-F238E27FC236}">
              <a16:creationId xmlns:a16="http://schemas.microsoft.com/office/drawing/2014/main" id="{1342D0D8-3E66-4EE9-8273-7AD9929DD606}"/>
            </a:ext>
          </a:extLst>
        </xdr:cNvPr>
        <xdr:cNvSpPr/>
      </xdr:nvSpPr>
      <xdr:spPr>
        <a:xfrm>
          <a:off x="20383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111760</xdr:rowOff>
    </xdr:from>
    <xdr:to>
      <xdr:col>111</xdr:col>
      <xdr:colOff>177800</xdr:colOff>
      <xdr:row>61</xdr:row>
      <xdr:rowOff>123190</xdr:rowOff>
    </xdr:to>
    <xdr:cxnSp macro="">
      <xdr:nvCxnSpPr>
        <xdr:cNvPr id="611" name="直線コネクタ 610">
          <a:extLst>
            <a:ext uri="{FF2B5EF4-FFF2-40B4-BE49-F238E27FC236}">
              <a16:creationId xmlns:a16="http://schemas.microsoft.com/office/drawing/2014/main" id="{790B52C4-547E-490E-9278-DDC74A475FAE}"/>
            </a:ext>
          </a:extLst>
        </xdr:cNvPr>
        <xdr:cNvCxnSpPr/>
      </xdr:nvCxnSpPr>
      <xdr:spPr>
        <a:xfrm flipV="1">
          <a:off x="20434300" y="10570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80010</xdr:rowOff>
    </xdr:from>
    <xdr:to>
      <xdr:col>102</xdr:col>
      <xdr:colOff>165100</xdr:colOff>
      <xdr:row>62</xdr:row>
      <xdr:rowOff>10160</xdr:rowOff>
    </xdr:to>
    <xdr:sp macro="" textlink="">
      <xdr:nvSpPr>
        <xdr:cNvPr id="612" name="楕円 611">
          <a:extLst>
            <a:ext uri="{FF2B5EF4-FFF2-40B4-BE49-F238E27FC236}">
              <a16:creationId xmlns:a16="http://schemas.microsoft.com/office/drawing/2014/main" id="{0813F8B4-6996-4F35-998C-8B44D00A6122}"/>
            </a:ext>
          </a:extLst>
        </xdr:cNvPr>
        <xdr:cNvSpPr/>
      </xdr:nvSpPr>
      <xdr:spPr>
        <a:xfrm>
          <a:off x="19494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123190</xdr:rowOff>
    </xdr:from>
    <xdr:to>
      <xdr:col>107</xdr:col>
      <xdr:colOff>50800</xdr:colOff>
      <xdr:row>61</xdr:row>
      <xdr:rowOff>130810</xdr:rowOff>
    </xdr:to>
    <xdr:cxnSp macro="">
      <xdr:nvCxnSpPr>
        <xdr:cNvPr id="613" name="直線コネクタ 612">
          <a:extLst>
            <a:ext uri="{FF2B5EF4-FFF2-40B4-BE49-F238E27FC236}">
              <a16:creationId xmlns:a16="http://schemas.microsoft.com/office/drawing/2014/main" id="{AC0EB1A4-AC6C-43B9-B42F-76618F06F279}"/>
            </a:ext>
          </a:extLst>
        </xdr:cNvPr>
        <xdr:cNvCxnSpPr/>
      </xdr:nvCxnSpPr>
      <xdr:spPr>
        <a:xfrm flipV="1">
          <a:off x="19545300" y="1058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88900</xdr:rowOff>
    </xdr:from>
    <xdr:to>
      <xdr:col>98</xdr:col>
      <xdr:colOff>38100</xdr:colOff>
      <xdr:row>62</xdr:row>
      <xdr:rowOff>19050</xdr:rowOff>
    </xdr:to>
    <xdr:sp macro="" textlink="">
      <xdr:nvSpPr>
        <xdr:cNvPr id="614" name="楕円 613">
          <a:extLst>
            <a:ext uri="{FF2B5EF4-FFF2-40B4-BE49-F238E27FC236}">
              <a16:creationId xmlns:a16="http://schemas.microsoft.com/office/drawing/2014/main" id="{6E0922D0-5C0C-4141-AD57-03CDA2B82B8E}"/>
            </a:ext>
          </a:extLst>
        </xdr:cNvPr>
        <xdr:cNvSpPr/>
      </xdr:nvSpPr>
      <xdr:spPr>
        <a:xfrm>
          <a:off x="186055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130810</xdr:rowOff>
    </xdr:from>
    <xdr:to>
      <xdr:col>102</xdr:col>
      <xdr:colOff>114300</xdr:colOff>
      <xdr:row>61</xdr:row>
      <xdr:rowOff>139700</xdr:rowOff>
    </xdr:to>
    <xdr:cxnSp macro="">
      <xdr:nvCxnSpPr>
        <xdr:cNvPr id="615" name="直線コネクタ 614">
          <a:extLst>
            <a:ext uri="{FF2B5EF4-FFF2-40B4-BE49-F238E27FC236}">
              <a16:creationId xmlns:a16="http://schemas.microsoft.com/office/drawing/2014/main" id="{24784AF8-DFE3-46F1-B5C1-17EC2BAEA2B3}"/>
            </a:ext>
          </a:extLst>
        </xdr:cNvPr>
        <xdr:cNvCxnSpPr/>
      </xdr:nvCxnSpPr>
      <xdr:spPr>
        <a:xfrm flipV="1">
          <a:off x="18656300" y="105892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616" name="n_1aveValue【保健センター・保健所】&#10;一人当たり面積">
          <a:extLst>
            <a:ext uri="{FF2B5EF4-FFF2-40B4-BE49-F238E27FC236}">
              <a16:creationId xmlns:a16="http://schemas.microsoft.com/office/drawing/2014/main" id="{F3E4BB51-3BBD-4E94-BB98-60E7F0DB8687}"/>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617" name="n_2aveValue【保健センター・保健所】&#10;一人当たり面積">
          <a:extLst>
            <a:ext uri="{FF2B5EF4-FFF2-40B4-BE49-F238E27FC236}">
              <a16:creationId xmlns:a16="http://schemas.microsoft.com/office/drawing/2014/main" id="{BAA8A909-C17A-4423-A795-32715EA34534}"/>
            </a:ext>
          </a:extLst>
        </xdr:cNvPr>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618" name="n_3aveValue【保健センター・保健所】&#10;一人当たり面積">
          <a:extLst>
            <a:ext uri="{FF2B5EF4-FFF2-40B4-BE49-F238E27FC236}">
              <a16:creationId xmlns:a16="http://schemas.microsoft.com/office/drawing/2014/main" id="{33304B11-1321-4C0C-A403-C776F0363F5D}"/>
            </a:ext>
          </a:extLst>
        </xdr:cNvPr>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78757</xdr:rowOff>
    </xdr:from>
    <xdr:ext cx="469744" cy="259045"/>
    <xdr:sp macro="" textlink="">
      <xdr:nvSpPr>
        <xdr:cNvPr id="619" name="n_4aveValue【保健センター・保健所】&#10;一人当たり面積">
          <a:extLst>
            <a:ext uri="{FF2B5EF4-FFF2-40B4-BE49-F238E27FC236}">
              <a16:creationId xmlns:a16="http://schemas.microsoft.com/office/drawing/2014/main" id="{12FFA561-1A46-496E-9926-10313C094AA1}"/>
            </a:ext>
          </a:extLst>
        </xdr:cNvPr>
        <xdr:cNvSpPr txBox="1"/>
      </xdr:nvSpPr>
      <xdr:spPr>
        <a:xfrm>
          <a:off x="18421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7637</xdr:rowOff>
    </xdr:from>
    <xdr:ext cx="469744" cy="259045"/>
    <xdr:sp macro="" textlink="">
      <xdr:nvSpPr>
        <xdr:cNvPr id="620" name="n_1mainValue【保健センター・保健所】&#10;一人当たり面積">
          <a:extLst>
            <a:ext uri="{FF2B5EF4-FFF2-40B4-BE49-F238E27FC236}">
              <a16:creationId xmlns:a16="http://schemas.microsoft.com/office/drawing/2014/main" id="{F3A26CA5-3C7D-46A5-9B42-2A8AA5083763}"/>
            </a:ext>
          </a:extLst>
        </xdr:cNvPr>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19067</xdr:rowOff>
    </xdr:from>
    <xdr:ext cx="469744" cy="259045"/>
    <xdr:sp macro="" textlink="">
      <xdr:nvSpPr>
        <xdr:cNvPr id="621" name="n_2mainValue【保健センター・保健所】&#10;一人当たり面積">
          <a:extLst>
            <a:ext uri="{FF2B5EF4-FFF2-40B4-BE49-F238E27FC236}">
              <a16:creationId xmlns:a16="http://schemas.microsoft.com/office/drawing/2014/main" id="{4D20079C-5109-46C5-AC94-A02C5FBA778B}"/>
            </a:ext>
          </a:extLst>
        </xdr:cNvPr>
        <xdr:cNvSpPr txBox="1"/>
      </xdr:nvSpPr>
      <xdr:spPr>
        <a:xfrm>
          <a:off x="20199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26687</xdr:rowOff>
    </xdr:from>
    <xdr:ext cx="469744" cy="259045"/>
    <xdr:sp macro="" textlink="">
      <xdr:nvSpPr>
        <xdr:cNvPr id="622" name="n_3mainValue【保健センター・保健所】&#10;一人当たり面積">
          <a:extLst>
            <a:ext uri="{FF2B5EF4-FFF2-40B4-BE49-F238E27FC236}">
              <a16:creationId xmlns:a16="http://schemas.microsoft.com/office/drawing/2014/main" id="{E4504F40-4737-44FF-858E-4216EDA96A2A}"/>
            </a:ext>
          </a:extLst>
        </xdr:cNvPr>
        <xdr:cNvSpPr txBox="1"/>
      </xdr:nvSpPr>
      <xdr:spPr>
        <a:xfrm>
          <a:off x="19310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35577</xdr:rowOff>
    </xdr:from>
    <xdr:ext cx="469744" cy="259045"/>
    <xdr:sp macro="" textlink="">
      <xdr:nvSpPr>
        <xdr:cNvPr id="623" name="n_4mainValue【保健センター・保健所】&#10;一人当たり面積">
          <a:extLst>
            <a:ext uri="{FF2B5EF4-FFF2-40B4-BE49-F238E27FC236}">
              <a16:creationId xmlns:a16="http://schemas.microsoft.com/office/drawing/2014/main" id="{CB6E12AB-63B4-4DEF-84A6-334CEE2CF384}"/>
            </a:ext>
          </a:extLst>
        </xdr:cNvPr>
        <xdr:cNvSpPr txBox="1"/>
      </xdr:nvSpPr>
      <xdr:spPr>
        <a:xfrm>
          <a:off x="184214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68DC5C57-0964-4A59-BBB7-099B1C01CB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4D267638-EB53-43F9-85D9-8F3503E08A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775B694-B3B7-4D7E-8D69-6607FAE908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EE9EA7A-1469-49B9-AC61-3E43F666C4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5D20BD7-E25F-474B-BFA9-AC8DBDF8DE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25D3996-0CAE-4264-A3F3-6B96CC848E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F170D354-BE13-42D9-BA77-C624F46CAE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D729F2B-4247-4CA9-85C9-B00D7207C6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221A357B-9298-4949-B1E5-F94F483DDE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EB94B01B-65C5-43A5-9662-6F9265B283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4102D7AD-CBDF-4B70-A729-8CB77F7B183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263A70B6-03CB-4040-B68D-9BBE524A517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AF74F47-C2FF-4D2D-9013-EA67B8BB4FB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EA1A3654-3806-4C7A-A9FF-A49633C2442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AD05FDBD-8C5D-42ED-B5FD-8F4AE1ACFDD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36807A57-C768-4725-AA2E-503E1989D08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22B525E5-D2D3-4058-BB5A-D6B8C22EC3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7EA8D806-C8D5-4BB2-BD3B-CF1F6C1B71F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E859BDA3-A1F2-48A0-AFA6-298FAAD4EF2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EF4A7BDD-282D-4812-88F1-F7FD0A6E61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ED6080C8-967E-4C7D-ABB3-3185D266499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18DB3580-1E83-4354-B6C0-1490DEFA791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4533F2B7-6B7C-44FE-AD94-3506A98C7EC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135C6CE5-FAD0-4135-AB03-B67F612FA8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42C038C9-7BF1-4CE0-AE25-F513371DEA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49" name="直線コネクタ 648">
          <a:extLst>
            <a:ext uri="{FF2B5EF4-FFF2-40B4-BE49-F238E27FC236}">
              <a16:creationId xmlns:a16="http://schemas.microsoft.com/office/drawing/2014/main" id="{F955EC14-B20A-4DF6-971A-0780317238A4}"/>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B55A9602-0198-45E2-988E-968F1C02C40A}"/>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51" name="直線コネクタ 650">
          <a:extLst>
            <a:ext uri="{FF2B5EF4-FFF2-40B4-BE49-F238E27FC236}">
              <a16:creationId xmlns:a16="http://schemas.microsoft.com/office/drawing/2014/main" id="{595A1A20-30A6-4954-B073-1E3893017835}"/>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8094135F-22F0-42B0-BB67-F737652D96D7}"/>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53" name="直線コネクタ 652">
          <a:extLst>
            <a:ext uri="{FF2B5EF4-FFF2-40B4-BE49-F238E27FC236}">
              <a16:creationId xmlns:a16="http://schemas.microsoft.com/office/drawing/2014/main" id="{766228F3-4DB0-44AD-9FA1-472A999373C2}"/>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5C7B77AE-03D9-48C1-82F8-34025B438F43}"/>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55" name="フローチャート: 判断 654">
          <a:extLst>
            <a:ext uri="{FF2B5EF4-FFF2-40B4-BE49-F238E27FC236}">
              <a16:creationId xmlns:a16="http://schemas.microsoft.com/office/drawing/2014/main" id="{FBF66B30-E7C2-4CA0-A46A-DEDEA7A738D8}"/>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56" name="フローチャート: 判断 655">
          <a:extLst>
            <a:ext uri="{FF2B5EF4-FFF2-40B4-BE49-F238E27FC236}">
              <a16:creationId xmlns:a16="http://schemas.microsoft.com/office/drawing/2014/main" id="{2A73D5E5-25F7-40B8-8549-EF65F9439F20}"/>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57" name="フローチャート: 判断 656">
          <a:extLst>
            <a:ext uri="{FF2B5EF4-FFF2-40B4-BE49-F238E27FC236}">
              <a16:creationId xmlns:a16="http://schemas.microsoft.com/office/drawing/2014/main" id="{5B783140-98D0-4A99-92B6-9014C11B720F}"/>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58" name="フローチャート: 判断 657">
          <a:extLst>
            <a:ext uri="{FF2B5EF4-FFF2-40B4-BE49-F238E27FC236}">
              <a16:creationId xmlns:a16="http://schemas.microsoft.com/office/drawing/2014/main" id="{60B5AF7B-462E-4C7F-9951-B2886AAE0E85}"/>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59" name="フローチャート: 判断 658">
          <a:extLst>
            <a:ext uri="{FF2B5EF4-FFF2-40B4-BE49-F238E27FC236}">
              <a16:creationId xmlns:a16="http://schemas.microsoft.com/office/drawing/2014/main" id="{1E45C08E-E979-4A40-8738-86F85F550B8B}"/>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1B527C6-7F05-4FDA-89B7-3BC6D8D545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E7D877D-9365-427F-A8BB-B378399506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8D316DC-A3E6-4BB9-AD64-88425D1DC2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CE6D730-6555-4988-8070-03CC54094D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C69F4C9-2E99-4A83-A727-B62738153DB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665" name="楕円 664">
          <a:extLst>
            <a:ext uri="{FF2B5EF4-FFF2-40B4-BE49-F238E27FC236}">
              <a16:creationId xmlns:a16="http://schemas.microsoft.com/office/drawing/2014/main" id="{08ACCC38-B3BE-4116-B5E6-974FBE2ABD75}"/>
            </a:ext>
          </a:extLst>
        </xdr:cNvPr>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98351</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80E5EAA6-63EF-40BD-9725-CB0B8311F535}"/>
            </a:ext>
          </a:extLst>
        </xdr:cNvPr>
        <xdr:cNvSpPr txBox="1"/>
      </xdr:nvSpPr>
      <xdr:spPr>
        <a:xfrm>
          <a:off x="16357600"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54248</xdr:rowOff>
    </xdr:from>
    <xdr:to>
      <xdr:col>81</xdr:col>
      <xdr:colOff>101600</xdr:colOff>
      <xdr:row>83</xdr:row>
      <xdr:rowOff>155848</xdr:rowOff>
    </xdr:to>
    <xdr:sp macro="" textlink="">
      <xdr:nvSpPr>
        <xdr:cNvPr id="667" name="楕円 666">
          <a:extLst>
            <a:ext uri="{FF2B5EF4-FFF2-40B4-BE49-F238E27FC236}">
              <a16:creationId xmlns:a16="http://schemas.microsoft.com/office/drawing/2014/main" id="{253E8631-07FD-48C6-A4E6-C13C91A204BA}"/>
            </a:ext>
          </a:extLst>
        </xdr:cNvPr>
        <xdr:cNvSpPr/>
      </xdr:nvSpPr>
      <xdr:spPr>
        <a:xfrm>
          <a:off x="15430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105048</xdr:rowOff>
    </xdr:to>
    <xdr:cxnSp macro="">
      <xdr:nvCxnSpPr>
        <xdr:cNvPr id="668" name="直線コネクタ 667">
          <a:extLst>
            <a:ext uri="{FF2B5EF4-FFF2-40B4-BE49-F238E27FC236}">
              <a16:creationId xmlns:a16="http://schemas.microsoft.com/office/drawing/2014/main" id="{7D0B7479-F28E-49BD-B26B-909D0D49160C}"/>
            </a:ext>
          </a:extLst>
        </xdr:cNvPr>
        <xdr:cNvCxnSpPr/>
      </xdr:nvCxnSpPr>
      <xdr:spPr>
        <a:xfrm flipV="1">
          <a:off x="15481300" y="14185174"/>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669" name="楕円 668">
          <a:extLst>
            <a:ext uri="{FF2B5EF4-FFF2-40B4-BE49-F238E27FC236}">
              <a16:creationId xmlns:a16="http://schemas.microsoft.com/office/drawing/2014/main" id="{4CFE0CA4-BBD6-4520-B2D6-4BDDAE8971F3}"/>
            </a:ext>
          </a:extLst>
        </xdr:cNvPr>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105048</xdr:rowOff>
    </xdr:to>
    <xdr:cxnSp macro="">
      <xdr:nvCxnSpPr>
        <xdr:cNvPr id="670" name="直線コネクタ 669">
          <a:extLst>
            <a:ext uri="{FF2B5EF4-FFF2-40B4-BE49-F238E27FC236}">
              <a16:creationId xmlns:a16="http://schemas.microsoft.com/office/drawing/2014/main" id="{EA77CE04-E462-49EF-B020-6E704F1F4ED0}"/>
            </a:ext>
          </a:extLst>
        </xdr:cNvPr>
        <xdr:cNvCxnSpPr/>
      </xdr:nvCxnSpPr>
      <xdr:spPr>
        <a:xfrm>
          <a:off x="14592300" y="1429457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148952</xdr:rowOff>
    </xdr:from>
    <xdr:to>
      <xdr:col>72</xdr:col>
      <xdr:colOff>38100</xdr:colOff>
      <xdr:row>84</xdr:row>
      <xdr:rowOff>79102</xdr:rowOff>
    </xdr:to>
    <xdr:sp macro="" textlink="">
      <xdr:nvSpPr>
        <xdr:cNvPr id="671" name="楕円 670">
          <a:extLst>
            <a:ext uri="{FF2B5EF4-FFF2-40B4-BE49-F238E27FC236}">
              <a16:creationId xmlns:a16="http://schemas.microsoft.com/office/drawing/2014/main" id="{63BCB665-C6F1-492E-83EE-761E173297E3}"/>
            </a:ext>
          </a:extLst>
        </xdr:cNvPr>
        <xdr:cNvSpPr/>
      </xdr:nvSpPr>
      <xdr:spPr>
        <a:xfrm>
          <a:off x="13652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84</xdr:row>
      <xdr:rowOff>28302</xdr:rowOff>
    </xdr:to>
    <xdr:cxnSp macro="">
      <xdr:nvCxnSpPr>
        <xdr:cNvPr id="672" name="直線コネクタ 671">
          <a:extLst>
            <a:ext uri="{FF2B5EF4-FFF2-40B4-BE49-F238E27FC236}">
              <a16:creationId xmlns:a16="http://schemas.microsoft.com/office/drawing/2014/main" id="{C554542F-77D4-494C-B8D3-CA20F14E3C6F}"/>
            </a:ext>
          </a:extLst>
        </xdr:cNvPr>
        <xdr:cNvCxnSpPr/>
      </xdr:nvCxnSpPr>
      <xdr:spPr>
        <a:xfrm flipV="1">
          <a:off x="13703300" y="1429457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106499</xdr:rowOff>
    </xdr:from>
    <xdr:to>
      <xdr:col>67</xdr:col>
      <xdr:colOff>101600</xdr:colOff>
      <xdr:row>84</xdr:row>
      <xdr:rowOff>36649</xdr:rowOff>
    </xdr:to>
    <xdr:sp macro="" textlink="">
      <xdr:nvSpPr>
        <xdr:cNvPr id="673" name="楕円 672">
          <a:extLst>
            <a:ext uri="{FF2B5EF4-FFF2-40B4-BE49-F238E27FC236}">
              <a16:creationId xmlns:a16="http://schemas.microsoft.com/office/drawing/2014/main" id="{D829E709-87D0-4D5B-B100-A84DB0924DE9}"/>
            </a:ext>
          </a:extLst>
        </xdr:cNvPr>
        <xdr:cNvSpPr/>
      </xdr:nvSpPr>
      <xdr:spPr>
        <a:xfrm>
          <a:off x="1276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157299</xdr:rowOff>
    </xdr:from>
    <xdr:to>
      <xdr:col>71</xdr:col>
      <xdr:colOff>177800</xdr:colOff>
      <xdr:row>84</xdr:row>
      <xdr:rowOff>28302</xdr:rowOff>
    </xdr:to>
    <xdr:cxnSp macro="">
      <xdr:nvCxnSpPr>
        <xdr:cNvPr id="674" name="直線コネクタ 673">
          <a:extLst>
            <a:ext uri="{FF2B5EF4-FFF2-40B4-BE49-F238E27FC236}">
              <a16:creationId xmlns:a16="http://schemas.microsoft.com/office/drawing/2014/main" id="{D325654D-D914-4A71-980D-C2A43A825C57}"/>
            </a:ext>
          </a:extLst>
        </xdr:cNvPr>
        <xdr:cNvCxnSpPr/>
      </xdr:nvCxnSpPr>
      <xdr:spPr>
        <a:xfrm>
          <a:off x="12814300" y="143876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675" name="n_1aveValue【消防施設】&#10;有形固定資産減価償却率">
          <a:extLst>
            <a:ext uri="{FF2B5EF4-FFF2-40B4-BE49-F238E27FC236}">
              <a16:creationId xmlns:a16="http://schemas.microsoft.com/office/drawing/2014/main" id="{FA86E50B-B1BE-4E00-A316-920010020D41}"/>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76" name="n_2aveValue【消防施設】&#10;有形固定資産減価償却率">
          <a:extLst>
            <a:ext uri="{FF2B5EF4-FFF2-40B4-BE49-F238E27FC236}">
              <a16:creationId xmlns:a16="http://schemas.microsoft.com/office/drawing/2014/main" id="{C9F4291E-5765-4799-AE0E-777D53E51FFA}"/>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77" name="n_3aveValue【消防施設】&#10;有形固定資産減価償却率">
          <a:extLst>
            <a:ext uri="{FF2B5EF4-FFF2-40B4-BE49-F238E27FC236}">
              <a16:creationId xmlns:a16="http://schemas.microsoft.com/office/drawing/2014/main" id="{D3D13C68-A8F6-481A-90CA-2E0D25DA754A}"/>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78" name="n_4aveValue【消防施設】&#10;有形固定資産減価償却率">
          <a:extLst>
            <a:ext uri="{FF2B5EF4-FFF2-40B4-BE49-F238E27FC236}">
              <a16:creationId xmlns:a16="http://schemas.microsoft.com/office/drawing/2014/main" id="{0E2B49C2-C842-4557-A4A0-9DE0528CE58D}"/>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146975</xdr:rowOff>
    </xdr:from>
    <xdr:ext cx="405111" cy="259045"/>
    <xdr:sp macro="" textlink="">
      <xdr:nvSpPr>
        <xdr:cNvPr id="679" name="n_1mainValue【消防施設】&#10;有形固定資産減価償却率">
          <a:extLst>
            <a:ext uri="{FF2B5EF4-FFF2-40B4-BE49-F238E27FC236}">
              <a16:creationId xmlns:a16="http://schemas.microsoft.com/office/drawing/2014/main" id="{134B59BC-A2D9-419B-BB7B-02C15126ECB3}"/>
            </a:ext>
          </a:extLst>
        </xdr:cNvPr>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131553</xdr:rowOff>
    </xdr:from>
    <xdr:ext cx="405111" cy="259045"/>
    <xdr:sp macro="" textlink="">
      <xdr:nvSpPr>
        <xdr:cNvPr id="680" name="n_2mainValue【消防施設】&#10;有形固定資産減価償却率">
          <a:extLst>
            <a:ext uri="{FF2B5EF4-FFF2-40B4-BE49-F238E27FC236}">
              <a16:creationId xmlns:a16="http://schemas.microsoft.com/office/drawing/2014/main" id="{26864784-BD04-4AC9-B21C-DD656BC4873B}"/>
            </a:ext>
          </a:extLst>
        </xdr:cNvPr>
        <xdr:cNvSpPr txBox="1"/>
      </xdr:nvSpPr>
      <xdr:spPr>
        <a:xfrm>
          <a:off x="14389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70229</xdr:rowOff>
    </xdr:from>
    <xdr:ext cx="405111" cy="259045"/>
    <xdr:sp macro="" textlink="">
      <xdr:nvSpPr>
        <xdr:cNvPr id="681" name="n_3mainValue【消防施設】&#10;有形固定資産減価償却率">
          <a:extLst>
            <a:ext uri="{FF2B5EF4-FFF2-40B4-BE49-F238E27FC236}">
              <a16:creationId xmlns:a16="http://schemas.microsoft.com/office/drawing/2014/main" id="{1729B9D0-FA8E-4BF4-B16C-D5344AB2F405}"/>
            </a:ext>
          </a:extLst>
        </xdr:cNvPr>
        <xdr:cNvSpPr txBox="1"/>
      </xdr:nvSpPr>
      <xdr:spPr>
        <a:xfrm>
          <a:off x="13500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27776</xdr:rowOff>
    </xdr:from>
    <xdr:ext cx="405111" cy="259045"/>
    <xdr:sp macro="" textlink="">
      <xdr:nvSpPr>
        <xdr:cNvPr id="682" name="n_4mainValue【消防施設】&#10;有形固定資産減価償却率">
          <a:extLst>
            <a:ext uri="{FF2B5EF4-FFF2-40B4-BE49-F238E27FC236}">
              <a16:creationId xmlns:a16="http://schemas.microsoft.com/office/drawing/2014/main" id="{7C87EA4A-43A2-437B-80A2-C111734D19CF}"/>
            </a:ext>
          </a:extLst>
        </xdr:cNvPr>
        <xdr:cNvSpPr txBox="1"/>
      </xdr:nvSpPr>
      <xdr:spPr>
        <a:xfrm>
          <a:off x="12611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51FA1951-27D7-4F29-8DA9-88C4EDF166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3D3BDF33-D898-41F0-95E2-130BB7F89B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196135F-2C2F-4EE6-A6E7-396CC3E8B6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3BA352EB-B12B-4C2B-B239-6C74D7C903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497D1757-57AC-485C-B380-E1A00CDC78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A80E426B-24A1-4234-9536-DAF4534F5D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C481E9C2-890F-4C7E-90B8-B1A50866D5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501F5FF0-E225-4323-84B6-60976B2BF6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C4938181-051B-4122-A1D4-07A64553C9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4F3C0C34-A8DD-4D95-AAAB-A12CC465C7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23DC645D-C554-4664-B143-A1B5DECA94E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952BAF39-26A2-4F35-9533-6D0FF5B4897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A843BF9E-B16D-43CF-805F-EF426EBBEDD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CF234BF3-7AC3-4BA0-BD3B-C5A643D1C5B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331348A9-B338-4BF5-AF3A-93BB6730641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BA2FDD12-DE79-4BC8-B7AF-C834D7CAD81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3399AA2B-D6C4-4AB8-BB92-496E93CD1B5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3E1709ED-BE96-467C-9D07-346F9A47032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91E191F7-BDFF-4DC1-9D05-F4882B5A0A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53E8F953-0ADF-4B67-B615-95E60C0952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D5CED762-98EC-4D76-A367-A576A58F32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04" name="直線コネクタ 703">
          <a:extLst>
            <a:ext uri="{FF2B5EF4-FFF2-40B4-BE49-F238E27FC236}">
              <a16:creationId xmlns:a16="http://schemas.microsoft.com/office/drawing/2014/main" id="{693E8A99-F9B6-42ED-854F-21E5610439FC}"/>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05" name="【消防施設】&#10;一人当たり面積最小値テキスト">
          <a:extLst>
            <a:ext uri="{FF2B5EF4-FFF2-40B4-BE49-F238E27FC236}">
              <a16:creationId xmlns:a16="http://schemas.microsoft.com/office/drawing/2014/main" id="{AAC6BFEB-9E1E-42B7-8809-EC20DEA6DD0E}"/>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06" name="直線コネクタ 705">
          <a:extLst>
            <a:ext uri="{FF2B5EF4-FFF2-40B4-BE49-F238E27FC236}">
              <a16:creationId xmlns:a16="http://schemas.microsoft.com/office/drawing/2014/main" id="{7F39A81E-A06C-4BD0-AA07-637C50CE4782}"/>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07" name="【消防施設】&#10;一人当たり面積最大値テキスト">
          <a:extLst>
            <a:ext uri="{FF2B5EF4-FFF2-40B4-BE49-F238E27FC236}">
              <a16:creationId xmlns:a16="http://schemas.microsoft.com/office/drawing/2014/main" id="{819389FE-68CF-4B15-80AE-B9B74F7F11D3}"/>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08" name="直線コネクタ 707">
          <a:extLst>
            <a:ext uri="{FF2B5EF4-FFF2-40B4-BE49-F238E27FC236}">
              <a16:creationId xmlns:a16="http://schemas.microsoft.com/office/drawing/2014/main" id="{5C7CA91C-480C-463C-9563-C3292E7C6BC3}"/>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9" name="【消防施設】&#10;一人当たり面積平均値テキスト">
          <a:extLst>
            <a:ext uri="{FF2B5EF4-FFF2-40B4-BE49-F238E27FC236}">
              <a16:creationId xmlns:a16="http://schemas.microsoft.com/office/drawing/2014/main" id="{0AE7CDF5-535D-453E-A624-DB4761E0D53D}"/>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10" name="フローチャート: 判断 709">
          <a:extLst>
            <a:ext uri="{FF2B5EF4-FFF2-40B4-BE49-F238E27FC236}">
              <a16:creationId xmlns:a16="http://schemas.microsoft.com/office/drawing/2014/main" id="{8C7BA911-B027-4054-BA6A-ABEA71BB2334}"/>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11" name="フローチャート: 判断 710">
          <a:extLst>
            <a:ext uri="{FF2B5EF4-FFF2-40B4-BE49-F238E27FC236}">
              <a16:creationId xmlns:a16="http://schemas.microsoft.com/office/drawing/2014/main" id="{A5F0C075-54AD-4CBE-AAC7-F07C63B26FD4}"/>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12" name="フローチャート: 判断 711">
          <a:extLst>
            <a:ext uri="{FF2B5EF4-FFF2-40B4-BE49-F238E27FC236}">
              <a16:creationId xmlns:a16="http://schemas.microsoft.com/office/drawing/2014/main" id="{BC6C54A3-FDB2-4239-BFF3-363E9485B459}"/>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13" name="フローチャート: 判断 712">
          <a:extLst>
            <a:ext uri="{FF2B5EF4-FFF2-40B4-BE49-F238E27FC236}">
              <a16:creationId xmlns:a16="http://schemas.microsoft.com/office/drawing/2014/main" id="{909963C0-E1C1-419E-A2E5-FDACCE876F31}"/>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714" name="フローチャート: 判断 713">
          <a:extLst>
            <a:ext uri="{FF2B5EF4-FFF2-40B4-BE49-F238E27FC236}">
              <a16:creationId xmlns:a16="http://schemas.microsoft.com/office/drawing/2014/main" id="{3B46E015-3C5D-459C-9C1A-DC8CF2575442}"/>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DFAB1B0-5BA6-4DB5-86AF-26E8EB9EB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32CFFCE-D1AC-4756-AD9B-2BCC7758C4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1B0D4BF-F51A-4C81-9AF4-A3A35FE1F38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71254AB-F9A7-4D98-86FB-88E6BF132CF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F718BF4-E87E-4508-B571-30F1534489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84683</xdr:rowOff>
    </xdr:from>
    <xdr:to>
      <xdr:col>116</xdr:col>
      <xdr:colOff>114300</xdr:colOff>
      <xdr:row>86</xdr:row>
      <xdr:rowOff>14833</xdr:rowOff>
    </xdr:to>
    <xdr:sp macro="" textlink="">
      <xdr:nvSpPr>
        <xdr:cNvPr id="720" name="楕円 719">
          <a:extLst>
            <a:ext uri="{FF2B5EF4-FFF2-40B4-BE49-F238E27FC236}">
              <a16:creationId xmlns:a16="http://schemas.microsoft.com/office/drawing/2014/main" id="{4066C0EF-67AE-44D9-B199-08FBB2C39276}"/>
            </a:ext>
          </a:extLst>
        </xdr:cNvPr>
        <xdr:cNvSpPr/>
      </xdr:nvSpPr>
      <xdr:spPr>
        <a:xfrm>
          <a:off x="22110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721" name="【消防施設】&#10;一人当たり面積該当値テキスト">
          <a:extLst>
            <a:ext uri="{FF2B5EF4-FFF2-40B4-BE49-F238E27FC236}">
              <a16:creationId xmlns:a16="http://schemas.microsoft.com/office/drawing/2014/main" id="{D10A303D-1536-40E2-8EFF-4CB10AA494A3}"/>
            </a:ext>
          </a:extLst>
        </xdr:cNvPr>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22" name="楕円 721">
          <a:extLst>
            <a:ext uri="{FF2B5EF4-FFF2-40B4-BE49-F238E27FC236}">
              <a16:creationId xmlns:a16="http://schemas.microsoft.com/office/drawing/2014/main" id="{A5D1AD59-F6DF-4CB9-84A3-C39C31FE0F15}"/>
            </a:ext>
          </a:extLst>
        </xdr:cNvPr>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135483</xdr:rowOff>
    </xdr:from>
    <xdr:to>
      <xdr:col>116</xdr:col>
      <xdr:colOff>63500</xdr:colOff>
      <xdr:row>85</xdr:row>
      <xdr:rowOff>136398</xdr:rowOff>
    </xdr:to>
    <xdr:cxnSp macro="">
      <xdr:nvCxnSpPr>
        <xdr:cNvPr id="723" name="直線コネクタ 722">
          <a:extLst>
            <a:ext uri="{FF2B5EF4-FFF2-40B4-BE49-F238E27FC236}">
              <a16:creationId xmlns:a16="http://schemas.microsoft.com/office/drawing/2014/main" id="{D5BC24F5-9632-4EA3-B477-0A8FA6AFBEFE}"/>
            </a:ext>
          </a:extLst>
        </xdr:cNvPr>
        <xdr:cNvCxnSpPr/>
      </xdr:nvCxnSpPr>
      <xdr:spPr>
        <a:xfrm flipV="1">
          <a:off x="21323300" y="1470873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87427</xdr:rowOff>
    </xdr:from>
    <xdr:to>
      <xdr:col>107</xdr:col>
      <xdr:colOff>101600</xdr:colOff>
      <xdr:row>86</xdr:row>
      <xdr:rowOff>17577</xdr:rowOff>
    </xdr:to>
    <xdr:sp macro="" textlink="">
      <xdr:nvSpPr>
        <xdr:cNvPr id="724" name="楕円 723">
          <a:extLst>
            <a:ext uri="{FF2B5EF4-FFF2-40B4-BE49-F238E27FC236}">
              <a16:creationId xmlns:a16="http://schemas.microsoft.com/office/drawing/2014/main" id="{8552EC67-CC21-4E95-8A75-A2E784698E7A}"/>
            </a:ext>
          </a:extLst>
        </xdr:cNvPr>
        <xdr:cNvSpPr/>
      </xdr:nvSpPr>
      <xdr:spPr>
        <a:xfrm>
          <a:off x="20383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138227</xdr:rowOff>
    </xdr:to>
    <xdr:cxnSp macro="">
      <xdr:nvCxnSpPr>
        <xdr:cNvPr id="725" name="直線コネクタ 724">
          <a:extLst>
            <a:ext uri="{FF2B5EF4-FFF2-40B4-BE49-F238E27FC236}">
              <a16:creationId xmlns:a16="http://schemas.microsoft.com/office/drawing/2014/main" id="{692F9181-864D-405D-8AEE-5A3071072AF5}"/>
            </a:ext>
          </a:extLst>
        </xdr:cNvPr>
        <xdr:cNvCxnSpPr/>
      </xdr:nvCxnSpPr>
      <xdr:spPr>
        <a:xfrm flipV="1">
          <a:off x="20434300" y="147096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88342</xdr:rowOff>
    </xdr:from>
    <xdr:to>
      <xdr:col>102</xdr:col>
      <xdr:colOff>165100</xdr:colOff>
      <xdr:row>86</xdr:row>
      <xdr:rowOff>18492</xdr:rowOff>
    </xdr:to>
    <xdr:sp macro="" textlink="">
      <xdr:nvSpPr>
        <xdr:cNvPr id="726" name="楕円 725">
          <a:extLst>
            <a:ext uri="{FF2B5EF4-FFF2-40B4-BE49-F238E27FC236}">
              <a16:creationId xmlns:a16="http://schemas.microsoft.com/office/drawing/2014/main" id="{4267A043-9A34-4571-95EE-D9CF96265707}"/>
            </a:ext>
          </a:extLst>
        </xdr:cNvPr>
        <xdr:cNvSpPr/>
      </xdr:nvSpPr>
      <xdr:spPr>
        <a:xfrm>
          <a:off x="19494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138227</xdr:rowOff>
    </xdr:from>
    <xdr:to>
      <xdr:col>107</xdr:col>
      <xdr:colOff>50800</xdr:colOff>
      <xdr:row>85</xdr:row>
      <xdr:rowOff>139142</xdr:rowOff>
    </xdr:to>
    <xdr:cxnSp macro="">
      <xdr:nvCxnSpPr>
        <xdr:cNvPr id="727" name="直線コネクタ 726">
          <a:extLst>
            <a:ext uri="{FF2B5EF4-FFF2-40B4-BE49-F238E27FC236}">
              <a16:creationId xmlns:a16="http://schemas.microsoft.com/office/drawing/2014/main" id="{27A2FFEB-A390-4983-BC9D-23E83B5F367E}"/>
            </a:ext>
          </a:extLst>
        </xdr:cNvPr>
        <xdr:cNvCxnSpPr/>
      </xdr:nvCxnSpPr>
      <xdr:spPr>
        <a:xfrm flipV="1">
          <a:off x="19545300" y="147114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89712</xdr:rowOff>
    </xdr:from>
    <xdr:to>
      <xdr:col>98</xdr:col>
      <xdr:colOff>38100</xdr:colOff>
      <xdr:row>86</xdr:row>
      <xdr:rowOff>19862</xdr:rowOff>
    </xdr:to>
    <xdr:sp macro="" textlink="">
      <xdr:nvSpPr>
        <xdr:cNvPr id="728" name="楕円 727">
          <a:extLst>
            <a:ext uri="{FF2B5EF4-FFF2-40B4-BE49-F238E27FC236}">
              <a16:creationId xmlns:a16="http://schemas.microsoft.com/office/drawing/2014/main" id="{D469A8A5-EA61-4053-B644-BB7393678E9A}"/>
            </a:ext>
          </a:extLst>
        </xdr:cNvPr>
        <xdr:cNvSpPr/>
      </xdr:nvSpPr>
      <xdr:spPr>
        <a:xfrm>
          <a:off x="18605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139142</xdr:rowOff>
    </xdr:from>
    <xdr:to>
      <xdr:col>102</xdr:col>
      <xdr:colOff>114300</xdr:colOff>
      <xdr:row>85</xdr:row>
      <xdr:rowOff>140512</xdr:rowOff>
    </xdr:to>
    <xdr:cxnSp macro="">
      <xdr:nvCxnSpPr>
        <xdr:cNvPr id="729" name="直線コネクタ 728">
          <a:extLst>
            <a:ext uri="{FF2B5EF4-FFF2-40B4-BE49-F238E27FC236}">
              <a16:creationId xmlns:a16="http://schemas.microsoft.com/office/drawing/2014/main" id="{59965B05-0FFB-4689-AB08-3AAC47FDA6E9}"/>
            </a:ext>
          </a:extLst>
        </xdr:cNvPr>
        <xdr:cNvCxnSpPr/>
      </xdr:nvCxnSpPr>
      <xdr:spPr>
        <a:xfrm flipV="1">
          <a:off x="18656300" y="1471239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730" name="n_1aveValue【消防施設】&#10;一人当たり面積">
          <a:extLst>
            <a:ext uri="{FF2B5EF4-FFF2-40B4-BE49-F238E27FC236}">
              <a16:creationId xmlns:a16="http://schemas.microsoft.com/office/drawing/2014/main" id="{264537DE-3A3A-4F84-853E-E45EDD4FFF27}"/>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731" name="n_2aveValue【消防施設】&#10;一人当たり面積">
          <a:extLst>
            <a:ext uri="{FF2B5EF4-FFF2-40B4-BE49-F238E27FC236}">
              <a16:creationId xmlns:a16="http://schemas.microsoft.com/office/drawing/2014/main" id="{CA43A898-85CC-4C62-8EEB-4E17131F0423}"/>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32" name="n_3aveValue【消防施設】&#10;一人当たり面積">
          <a:extLst>
            <a:ext uri="{FF2B5EF4-FFF2-40B4-BE49-F238E27FC236}">
              <a16:creationId xmlns:a16="http://schemas.microsoft.com/office/drawing/2014/main" id="{4F1BAEE7-9790-4A59-924B-694DDAEED8E1}"/>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733" name="n_4aveValue【消防施設】&#10;一人当たり面積">
          <a:extLst>
            <a:ext uri="{FF2B5EF4-FFF2-40B4-BE49-F238E27FC236}">
              <a16:creationId xmlns:a16="http://schemas.microsoft.com/office/drawing/2014/main" id="{17EB6311-C1C1-41C1-AC19-185E82F7BEBA}"/>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34" name="n_1mainValue【消防施設】&#10;一人当たり面積">
          <a:extLst>
            <a:ext uri="{FF2B5EF4-FFF2-40B4-BE49-F238E27FC236}">
              <a16:creationId xmlns:a16="http://schemas.microsoft.com/office/drawing/2014/main" id="{3E8881B8-A079-44BE-BBCD-F4160B45F315}"/>
            </a:ext>
          </a:extLst>
        </xdr:cNvPr>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8704</xdr:rowOff>
    </xdr:from>
    <xdr:ext cx="469744" cy="259045"/>
    <xdr:sp macro="" textlink="">
      <xdr:nvSpPr>
        <xdr:cNvPr id="735" name="n_2mainValue【消防施設】&#10;一人当たり面積">
          <a:extLst>
            <a:ext uri="{FF2B5EF4-FFF2-40B4-BE49-F238E27FC236}">
              <a16:creationId xmlns:a16="http://schemas.microsoft.com/office/drawing/2014/main" id="{BD5CDCE6-801F-478A-B800-4FBF6220C944}"/>
            </a:ext>
          </a:extLst>
        </xdr:cNvPr>
        <xdr:cNvSpPr txBox="1"/>
      </xdr:nvSpPr>
      <xdr:spPr>
        <a:xfrm>
          <a:off x="201994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9619</xdr:rowOff>
    </xdr:from>
    <xdr:ext cx="469744" cy="259045"/>
    <xdr:sp macro="" textlink="">
      <xdr:nvSpPr>
        <xdr:cNvPr id="736" name="n_3mainValue【消防施設】&#10;一人当たり面積">
          <a:extLst>
            <a:ext uri="{FF2B5EF4-FFF2-40B4-BE49-F238E27FC236}">
              <a16:creationId xmlns:a16="http://schemas.microsoft.com/office/drawing/2014/main" id="{B2901C6C-214E-4D9E-B6A6-5A568FCAB27A}"/>
            </a:ext>
          </a:extLst>
        </xdr:cNvPr>
        <xdr:cNvSpPr txBox="1"/>
      </xdr:nvSpPr>
      <xdr:spPr>
        <a:xfrm>
          <a:off x="19310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36389</xdr:rowOff>
    </xdr:from>
    <xdr:ext cx="469744" cy="259045"/>
    <xdr:sp macro="" textlink="">
      <xdr:nvSpPr>
        <xdr:cNvPr id="737" name="n_4mainValue【消防施設】&#10;一人当たり面積">
          <a:extLst>
            <a:ext uri="{FF2B5EF4-FFF2-40B4-BE49-F238E27FC236}">
              <a16:creationId xmlns:a16="http://schemas.microsoft.com/office/drawing/2014/main" id="{A4D9521E-1721-46EA-AA4D-2F0A240DA4FA}"/>
            </a:ext>
          </a:extLst>
        </xdr:cNvPr>
        <xdr:cNvSpPr txBox="1"/>
      </xdr:nvSpPr>
      <xdr:spPr>
        <a:xfrm>
          <a:off x="18421427" y="1443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9998BB7A-1A40-4B16-9D5D-1E216FAFA7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336D4492-D160-4DFA-AD99-45EB2A95AB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EA8F9D9B-C78F-4853-9025-EF824D26FC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3F3B7B7F-C3B1-4290-8C86-EFEC1B55CD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B3074083-9CAE-4B56-9E1A-7FE8A01FAD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87FEA786-B313-401E-854B-583006235B2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13DC7F9B-A388-495A-9FDC-8EB95FF8E2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9700676F-C2D0-4DE7-9E93-C85C0E679C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8017B15B-2969-4B05-82A7-68BC1681F2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8CF1029B-ACEE-449F-B68D-D4B28ECD0B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99654DEC-3284-4D6D-90E6-CDAA3BD31FF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EA3E9FBD-E08B-45A3-8E73-59EC4449BA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D50A66C1-C0CF-4AC6-B979-3D0F969111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7B2C8354-DDA1-4980-9737-7FCB24579BC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4375930D-B2CC-4DCA-97EB-4120099F9D5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9AAC2520-6EA9-4AE9-B256-1F87170A178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D3D0C259-2091-4929-9F6E-FC14A41AD82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943F6C2E-C2D0-4D18-9B4D-6C57D0F159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E0B4335A-38CA-4BC0-87DA-2BC00D0FD33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8736BD97-ADA4-4F8F-9FAE-5147C5D9DF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81EFD637-2D6C-4E06-99E5-A584B8A198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6D79426E-3F85-4737-84C8-699A8AD0576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885D04CC-AE7E-45B7-8CDF-E0560B3032A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F187B704-AF43-472E-A4A6-739133BB4D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5465A0E8-B36D-4AD3-B815-40A9EF8B7E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63" name="直線コネクタ 762">
          <a:extLst>
            <a:ext uri="{FF2B5EF4-FFF2-40B4-BE49-F238E27FC236}">
              <a16:creationId xmlns:a16="http://schemas.microsoft.com/office/drawing/2014/main" id="{0F2090CC-A6DE-4EB2-A9CE-823F2597DE69}"/>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4" name="【庁舎】&#10;有形固定資産減価償却率最小値テキスト">
          <a:extLst>
            <a:ext uri="{FF2B5EF4-FFF2-40B4-BE49-F238E27FC236}">
              <a16:creationId xmlns:a16="http://schemas.microsoft.com/office/drawing/2014/main" id="{61EC5019-95EA-462F-8D3D-719575F9D98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5" name="直線コネクタ 764">
          <a:extLst>
            <a:ext uri="{FF2B5EF4-FFF2-40B4-BE49-F238E27FC236}">
              <a16:creationId xmlns:a16="http://schemas.microsoft.com/office/drawing/2014/main" id="{396C120A-17B7-4A7E-98E9-ABA54ACF25C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6" name="【庁舎】&#10;有形固定資産減価償却率最大値テキスト">
          <a:extLst>
            <a:ext uri="{FF2B5EF4-FFF2-40B4-BE49-F238E27FC236}">
              <a16:creationId xmlns:a16="http://schemas.microsoft.com/office/drawing/2014/main" id="{D8D56FD4-2676-4D1C-A7BD-1D3CC570281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7" name="直線コネクタ 766">
          <a:extLst>
            <a:ext uri="{FF2B5EF4-FFF2-40B4-BE49-F238E27FC236}">
              <a16:creationId xmlns:a16="http://schemas.microsoft.com/office/drawing/2014/main" id="{D72C997E-5D26-4457-A977-31ED12AA4A0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68" name="【庁舎】&#10;有形固定資産減価償却率平均値テキスト">
          <a:extLst>
            <a:ext uri="{FF2B5EF4-FFF2-40B4-BE49-F238E27FC236}">
              <a16:creationId xmlns:a16="http://schemas.microsoft.com/office/drawing/2014/main" id="{A9AF95BC-7C2C-4892-8FB4-1B7A841A8CA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69" name="フローチャート: 判断 768">
          <a:extLst>
            <a:ext uri="{FF2B5EF4-FFF2-40B4-BE49-F238E27FC236}">
              <a16:creationId xmlns:a16="http://schemas.microsoft.com/office/drawing/2014/main" id="{281D2AAD-E22A-48EE-B7FD-8D1D994F21C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70" name="フローチャート: 判断 769">
          <a:extLst>
            <a:ext uri="{FF2B5EF4-FFF2-40B4-BE49-F238E27FC236}">
              <a16:creationId xmlns:a16="http://schemas.microsoft.com/office/drawing/2014/main" id="{4438CDB1-5A44-4E2B-B918-DEB998C0D0CB}"/>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71" name="フローチャート: 判断 770">
          <a:extLst>
            <a:ext uri="{FF2B5EF4-FFF2-40B4-BE49-F238E27FC236}">
              <a16:creationId xmlns:a16="http://schemas.microsoft.com/office/drawing/2014/main" id="{C3A56E7A-27E9-4DB1-8046-174A0839091F}"/>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72" name="フローチャート: 判断 771">
          <a:extLst>
            <a:ext uri="{FF2B5EF4-FFF2-40B4-BE49-F238E27FC236}">
              <a16:creationId xmlns:a16="http://schemas.microsoft.com/office/drawing/2014/main" id="{8A465F6B-95A0-49C0-BAD3-8A8C2CD63227}"/>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73" name="フローチャート: 判断 772">
          <a:extLst>
            <a:ext uri="{FF2B5EF4-FFF2-40B4-BE49-F238E27FC236}">
              <a16:creationId xmlns:a16="http://schemas.microsoft.com/office/drawing/2014/main" id="{75D13FB8-FA9E-428A-BC5A-B1FFA77C512F}"/>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E66C728-52D2-47F8-95BB-CD82A9DE9D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9C4FADE-652B-463D-AC60-F0048A1E7A7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36CF0D1-7370-42DA-8FD3-9176D2DDB4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914998D-9015-49ED-9415-E3E5E1FB34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7BD0426-5913-4335-96F4-75333F0C17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779" name="楕円 778">
          <a:extLst>
            <a:ext uri="{FF2B5EF4-FFF2-40B4-BE49-F238E27FC236}">
              <a16:creationId xmlns:a16="http://schemas.microsoft.com/office/drawing/2014/main" id="{C717E630-2A82-48AA-80BB-F3EDDCA674F2}"/>
            </a:ext>
          </a:extLst>
        </xdr:cNvPr>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780" name="【庁舎】&#10;有形固定資産減価償却率該当値テキスト">
          <a:extLst>
            <a:ext uri="{FF2B5EF4-FFF2-40B4-BE49-F238E27FC236}">
              <a16:creationId xmlns:a16="http://schemas.microsoft.com/office/drawing/2014/main" id="{C5C6B803-6DD7-42FE-BB8D-D175BBCFCF03}"/>
            </a:ext>
          </a:extLst>
        </xdr:cNvPr>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95613</xdr:rowOff>
    </xdr:from>
    <xdr:to>
      <xdr:col>81</xdr:col>
      <xdr:colOff>101600</xdr:colOff>
      <xdr:row>107</xdr:row>
      <xdr:rowOff>25763</xdr:rowOff>
    </xdr:to>
    <xdr:sp macro="" textlink="">
      <xdr:nvSpPr>
        <xdr:cNvPr id="781" name="楕円 780">
          <a:extLst>
            <a:ext uri="{FF2B5EF4-FFF2-40B4-BE49-F238E27FC236}">
              <a16:creationId xmlns:a16="http://schemas.microsoft.com/office/drawing/2014/main" id="{C6B28344-7F46-46A4-ACDD-98502C82793A}"/>
            </a:ext>
          </a:extLst>
        </xdr:cNvPr>
        <xdr:cNvSpPr/>
      </xdr:nvSpPr>
      <xdr:spPr>
        <a:xfrm>
          <a:off x="15430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107</xdr:row>
      <xdr:rowOff>9252</xdr:rowOff>
    </xdr:to>
    <xdr:cxnSp macro="">
      <xdr:nvCxnSpPr>
        <xdr:cNvPr id="782" name="直線コネクタ 781">
          <a:extLst>
            <a:ext uri="{FF2B5EF4-FFF2-40B4-BE49-F238E27FC236}">
              <a16:creationId xmlns:a16="http://schemas.microsoft.com/office/drawing/2014/main" id="{B0D2DE38-6714-44B0-82F0-E716A96B544C}"/>
            </a:ext>
          </a:extLst>
        </xdr:cNvPr>
        <xdr:cNvCxnSpPr/>
      </xdr:nvCxnSpPr>
      <xdr:spPr>
        <a:xfrm>
          <a:off x="15481300" y="183201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783" name="楕円 782">
          <a:extLst>
            <a:ext uri="{FF2B5EF4-FFF2-40B4-BE49-F238E27FC236}">
              <a16:creationId xmlns:a16="http://schemas.microsoft.com/office/drawing/2014/main" id="{A2FAA440-9969-4FE5-9B55-51F55AA18976}"/>
            </a:ext>
          </a:extLst>
        </xdr:cNvPr>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146413</xdr:rowOff>
    </xdr:to>
    <xdr:cxnSp macro="">
      <xdr:nvCxnSpPr>
        <xdr:cNvPr id="784" name="直線コネクタ 783">
          <a:extLst>
            <a:ext uri="{FF2B5EF4-FFF2-40B4-BE49-F238E27FC236}">
              <a16:creationId xmlns:a16="http://schemas.microsoft.com/office/drawing/2014/main" id="{87879539-ED4E-4662-8AE5-C7DC47B3CCD4}"/>
            </a:ext>
          </a:extLst>
        </xdr:cNvPr>
        <xdr:cNvCxnSpPr/>
      </xdr:nvCxnSpPr>
      <xdr:spPr>
        <a:xfrm>
          <a:off x="14592300" y="182841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785" name="楕円 784">
          <a:extLst>
            <a:ext uri="{FF2B5EF4-FFF2-40B4-BE49-F238E27FC236}">
              <a16:creationId xmlns:a16="http://schemas.microsoft.com/office/drawing/2014/main" id="{F665AB27-ABD5-495D-B51E-CBD727C0D9B6}"/>
            </a:ext>
          </a:extLst>
        </xdr:cNvPr>
        <xdr:cNvSpPr/>
      </xdr:nvSpPr>
      <xdr:spPr>
        <a:xfrm>
          <a:off x="1365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74568</xdr:rowOff>
    </xdr:from>
    <xdr:to>
      <xdr:col>76</xdr:col>
      <xdr:colOff>114300</xdr:colOff>
      <xdr:row>106</xdr:row>
      <xdr:rowOff>110489</xdr:rowOff>
    </xdr:to>
    <xdr:cxnSp macro="">
      <xdr:nvCxnSpPr>
        <xdr:cNvPr id="786" name="直線コネクタ 785">
          <a:extLst>
            <a:ext uri="{FF2B5EF4-FFF2-40B4-BE49-F238E27FC236}">
              <a16:creationId xmlns:a16="http://schemas.microsoft.com/office/drawing/2014/main" id="{60B17EBB-69B3-46F6-9F4A-3222A5FC85D8}"/>
            </a:ext>
          </a:extLst>
        </xdr:cNvPr>
        <xdr:cNvCxnSpPr/>
      </xdr:nvCxnSpPr>
      <xdr:spPr>
        <a:xfrm>
          <a:off x="13703300" y="182482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38463</xdr:rowOff>
    </xdr:from>
    <xdr:to>
      <xdr:col>67</xdr:col>
      <xdr:colOff>101600</xdr:colOff>
      <xdr:row>106</xdr:row>
      <xdr:rowOff>140063</xdr:rowOff>
    </xdr:to>
    <xdr:sp macro="" textlink="">
      <xdr:nvSpPr>
        <xdr:cNvPr id="787" name="楕円 786">
          <a:extLst>
            <a:ext uri="{FF2B5EF4-FFF2-40B4-BE49-F238E27FC236}">
              <a16:creationId xmlns:a16="http://schemas.microsoft.com/office/drawing/2014/main" id="{78352A07-F12D-42D0-AD9C-7D1DA59B1079}"/>
            </a:ext>
          </a:extLst>
        </xdr:cNvPr>
        <xdr:cNvSpPr/>
      </xdr:nvSpPr>
      <xdr:spPr>
        <a:xfrm>
          <a:off x="1276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74568</xdr:rowOff>
    </xdr:from>
    <xdr:to>
      <xdr:col>71</xdr:col>
      <xdr:colOff>177800</xdr:colOff>
      <xdr:row>106</xdr:row>
      <xdr:rowOff>89263</xdr:rowOff>
    </xdr:to>
    <xdr:cxnSp macro="">
      <xdr:nvCxnSpPr>
        <xdr:cNvPr id="788" name="直線コネクタ 787">
          <a:extLst>
            <a:ext uri="{FF2B5EF4-FFF2-40B4-BE49-F238E27FC236}">
              <a16:creationId xmlns:a16="http://schemas.microsoft.com/office/drawing/2014/main" id="{89187D98-CA55-49A0-B6A9-39D4CD46FA71}"/>
            </a:ext>
          </a:extLst>
        </xdr:cNvPr>
        <xdr:cNvCxnSpPr/>
      </xdr:nvCxnSpPr>
      <xdr:spPr>
        <a:xfrm flipV="1">
          <a:off x="12814300" y="182482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89" name="n_1aveValue【庁舎】&#10;有形固定資産減価償却率">
          <a:extLst>
            <a:ext uri="{FF2B5EF4-FFF2-40B4-BE49-F238E27FC236}">
              <a16:creationId xmlns:a16="http://schemas.microsoft.com/office/drawing/2014/main" id="{AE6BB8AB-40CF-4FC8-B526-3960255FBC64}"/>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90" name="n_2aveValue【庁舎】&#10;有形固定資産減価償却率">
          <a:extLst>
            <a:ext uri="{FF2B5EF4-FFF2-40B4-BE49-F238E27FC236}">
              <a16:creationId xmlns:a16="http://schemas.microsoft.com/office/drawing/2014/main" id="{1950AD02-896D-458B-A203-C90FCC0B5C3B}"/>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91" name="n_3aveValue【庁舎】&#10;有形固定資産減価償却率">
          <a:extLst>
            <a:ext uri="{FF2B5EF4-FFF2-40B4-BE49-F238E27FC236}">
              <a16:creationId xmlns:a16="http://schemas.microsoft.com/office/drawing/2014/main" id="{59CA4688-B835-41D1-B8AC-4181A0124C3A}"/>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792" name="n_4aveValue【庁舎】&#10;有形固定資産減価償却率">
          <a:extLst>
            <a:ext uri="{FF2B5EF4-FFF2-40B4-BE49-F238E27FC236}">
              <a16:creationId xmlns:a16="http://schemas.microsoft.com/office/drawing/2014/main" id="{337DA8A6-85B9-42DD-929A-20E2C1212E96}"/>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16890</xdr:rowOff>
    </xdr:from>
    <xdr:ext cx="405111" cy="259045"/>
    <xdr:sp macro="" textlink="">
      <xdr:nvSpPr>
        <xdr:cNvPr id="793" name="n_1mainValue【庁舎】&#10;有形固定資産減価償却率">
          <a:extLst>
            <a:ext uri="{FF2B5EF4-FFF2-40B4-BE49-F238E27FC236}">
              <a16:creationId xmlns:a16="http://schemas.microsoft.com/office/drawing/2014/main" id="{E10269F0-2F41-413E-9350-A527953FD383}"/>
            </a:ext>
          </a:extLst>
        </xdr:cNvPr>
        <xdr:cNvSpPr txBox="1"/>
      </xdr:nvSpPr>
      <xdr:spPr>
        <a:xfrm>
          <a:off x="15266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794" name="n_2mainValue【庁舎】&#10;有形固定資産減価償却率">
          <a:extLst>
            <a:ext uri="{FF2B5EF4-FFF2-40B4-BE49-F238E27FC236}">
              <a16:creationId xmlns:a16="http://schemas.microsoft.com/office/drawing/2014/main" id="{0901B292-B2E2-446C-9980-A6DFF31E58F9}"/>
            </a:ext>
          </a:extLst>
        </xdr:cNvPr>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795" name="n_3mainValue【庁舎】&#10;有形固定資産減価償却率">
          <a:extLst>
            <a:ext uri="{FF2B5EF4-FFF2-40B4-BE49-F238E27FC236}">
              <a16:creationId xmlns:a16="http://schemas.microsoft.com/office/drawing/2014/main" id="{9DE7E9AC-6317-4187-8862-FB012C112B06}"/>
            </a:ext>
          </a:extLst>
        </xdr:cNvPr>
        <xdr:cNvSpPr txBox="1"/>
      </xdr:nvSpPr>
      <xdr:spPr>
        <a:xfrm>
          <a:off x="13500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131190</xdr:rowOff>
    </xdr:from>
    <xdr:ext cx="405111" cy="259045"/>
    <xdr:sp macro="" textlink="">
      <xdr:nvSpPr>
        <xdr:cNvPr id="796" name="n_4mainValue【庁舎】&#10;有形固定資産減価償却率">
          <a:extLst>
            <a:ext uri="{FF2B5EF4-FFF2-40B4-BE49-F238E27FC236}">
              <a16:creationId xmlns:a16="http://schemas.microsoft.com/office/drawing/2014/main" id="{C858CBF7-B687-4B59-BED2-D6C468204882}"/>
            </a:ext>
          </a:extLst>
        </xdr:cNvPr>
        <xdr:cNvSpPr txBox="1"/>
      </xdr:nvSpPr>
      <xdr:spPr>
        <a:xfrm>
          <a:off x="12611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D90F8DD4-991F-4B7A-8195-E9FD4D7E58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5C831EF0-9F7E-49C2-9636-41DB723E3F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94BF9DC6-9EE3-4FE4-9C04-C1DCC97CB9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3E6A3BF8-0C1E-49BA-8F0D-9CA990AB8D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D607F477-BF30-42A7-805F-E8FCEA95A6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7762D7DC-BE6C-4B44-B2A2-0FDBFFE059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18BBF7D9-C72C-4117-8967-1F7B05E2D2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F58C6D05-808C-431D-BA60-FF0C2ABF73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392C5DC0-41BB-4E85-8A42-D423AED57F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1FAE1F38-EC4C-4D4C-BDDC-B85B0D9721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43AFF474-9231-4D31-BF90-2044DDD3500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424F5783-6295-43F7-BC09-823671FF7AB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644EBC57-B1A8-446E-9EF4-13A589D3FC4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41C1FD00-86F7-49D9-A162-B2467C6AC86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05563A90-C9E5-4F21-8FB7-A1DBC93C6E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A48DB051-0776-4D09-AD5D-C5D091D6D7C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A739ED82-BDBB-4E7E-BABB-577FE337B73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40508FA-0694-4145-AE6E-9118C84B77A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AE9B8CD7-2EEB-4CEA-9375-E9DA1F0FBF7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EBAFEB08-2B25-44E2-84EA-21FEDD99077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501B5A72-0A35-46FE-909B-E83B6D8E75F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CC2C2C5-E3FF-48ED-ABC5-F62F3B4E39D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B77A99D5-3BCC-4BF7-A15B-1638B7134B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9121EC65-3EBC-4060-9F8C-9C3F525701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833671D1-E13B-479F-97A8-5123BBD74C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22" name="直線コネクタ 821">
          <a:extLst>
            <a:ext uri="{FF2B5EF4-FFF2-40B4-BE49-F238E27FC236}">
              <a16:creationId xmlns:a16="http://schemas.microsoft.com/office/drawing/2014/main" id="{35790B52-1438-45DB-BD91-D357EC5C42BB}"/>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23" name="【庁舎】&#10;一人当たり面積最小値テキスト">
          <a:extLst>
            <a:ext uri="{FF2B5EF4-FFF2-40B4-BE49-F238E27FC236}">
              <a16:creationId xmlns:a16="http://schemas.microsoft.com/office/drawing/2014/main" id="{9109C7D4-4679-4C6C-B9D7-4A4C964A178F}"/>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24" name="直線コネクタ 823">
          <a:extLst>
            <a:ext uri="{FF2B5EF4-FFF2-40B4-BE49-F238E27FC236}">
              <a16:creationId xmlns:a16="http://schemas.microsoft.com/office/drawing/2014/main" id="{84EDA2FF-F421-4E75-89A8-D63A10DB3D2B}"/>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25" name="【庁舎】&#10;一人当たり面積最大値テキスト">
          <a:extLst>
            <a:ext uri="{FF2B5EF4-FFF2-40B4-BE49-F238E27FC236}">
              <a16:creationId xmlns:a16="http://schemas.microsoft.com/office/drawing/2014/main" id="{A6FCE2B4-2050-4B1F-A8DF-AC23D2F95599}"/>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26" name="直線コネクタ 825">
          <a:extLst>
            <a:ext uri="{FF2B5EF4-FFF2-40B4-BE49-F238E27FC236}">
              <a16:creationId xmlns:a16="http://schemas.microsoft.com/office/drawing/2014/main" id="{5F679869-AA4C-4D99-8BA3-66D63B337AEC}"/>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827" name="【庁舎】&#10;一人当たり面積平均値テキスト">
          <a:extLst>
            <a:ext uri="{FF2B5EF4-FFF2-40B4-BE49-F238E27FC236}">
              <a16:creationId xmlns:a16="http://schemas.microsoft.com/office/drawing/2014/main" id="{4C87DD87-119C-4676-898B-8E36701911E3}"/>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28" name="フローチャート: 判断 827">
          <a:extLst>
            <a:ext uri="{FF2B5EF4-FFF2-40B4-BE49-F238E27FC236}">
              <a16:creationId xmlns:a16="http://schemas.microsoft.com/office/drawing/2014/main" id="{C951ED3A-7064-4726-A1BE-36B8041AA5E3}"/>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29" name="フローチャート: 判断 828">
          <a:extLst>
            <a:ext uri="{FF2B5EF4-FFF2-40B4-BE49-F238E27FC236}">
              <a16:creationId xmlns:a16="http://schemas.microsoft.com/office/drawing/2014/main" id="{1DE98783-F6FE-47D9-9B7D-DF74C0DE3244}"/>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30" name="フローチャート: 判断 829">
          <a:extLst>
            <a:ext uri="{FF2B5EF4-FFF2-40B4-BE49-F238E27FC236}">
              <a16:creationId xmlns:a16="http://schemas.microsoft.com/office/drawing/2014/main" id="{0A261DC8-43FA-46E7-B00F-61D273F9E57C}"/>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31" name="フローチャート: 判断 830">
          <a:extLst>
            <a:ext uri="{FF2B5EF4-FFF2-40B4-BE49-F238E27FC236}">
              <a16:creationId xmlns:a16="http://schemas.microsoft.com/office/drawing/2014/main" id="{F43772EB-EC37-4536-AFC0-BAEE36F93F33}"/>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32" name="フローチャート: 判断 831">
          <a:extLst>
            <a:ext uri="{FF2B5EF4-FFF2-40B4-BE49-F238E27FC236}">
              <a16:creationId xmlns:a16="http://schemas.microsoft.com/office/drawing/2014/main" id="{EAFB1EDF-AEA3-4D95-BF5D-4D44A06E203E}"/>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7DFD9E1-38F8-4F2F-A726-A1543DA264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7EF0458-FE4D-411A-B5E3-97F2D069B2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1962604-5FFA-4A9E-87DF-BD1B1C69A3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7856D49-8D5A-4D50-939F-940DA18F50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155B572-1939-482B-A081-E7E8C9CDF6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20501</xdr:rowOff>
    </xdr:from>
    <xdr:to>
      <xdr:col>116</xdr:col>
      <xdr:colOff>114300</xdr:colOff>
      <xdr:row>103</xdr:row>
      <xdr:rowOff>122101</xdr:rowOff>
    </xdr:to>
    <xdr:sp macro="" textlink="">
      <xdr:nvSpPr>
        <xdr:cNvPr id="838" name="楕円 837">
          <a:extLst>
            <a:ext uri="{FF2B5EF4-FFF2-40B4-BE49-F238E27FC236}">
              <a16:creationId xmlns:a16="http://schemas.microsoft.com/office/drawing/2014/main" id="{B2A9A1D4-0890-4142-A6E8-660258F6C190}"/>
            </a:ext>
          </a:extLst>
        </xdr:cNvPr>
        <xdr:cNvSpPr/>
      </xdr:nvSpPr>
      <xdr:spPr>
        <a:xfrm>
          <a:off x="22110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43378</xdr:rowOff>
    </xdr:from>
    <xdr:ext cx="469744" cy="259045"/>
    <xdr:sp macro="" textlink="">
      <xdr:nvSpPr>
        <xdr:cNvPr id="839" name="【庁舎】&#10;一人当たり面積該当値テキスト">
          <a:extLst>
            <a:ext uri="{FF2B5EF4-FFF2-40B4-BE49-F238E27FC236}">
              <a16:creationId xmlns:a16="http://schemas.microsoft.com/office/drawing/2014/main" id="{C8037C6D-D072-4004-940F-D5E1A0C4B8EC}"/>
            </a:ext>
          </a:extLst>
        </xdr:cNvPr>
        <xdr:cNvSpPr txBox="1"/>
      </xdr:nvSpPr>
      <xdr:spPr>
        <a:xfrm>
          <a:off x="22199600" y="175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31387</xdr:rowOff>
    </xdr:from>
    <xdr:to>
      <xdr:col>112</xdr:col>
      <xdr:colOff>38100</xdr:colOff>
      <xdr:row>103</xdr:row>
      <xdr:rowOff>132987</xdr:rowOff>
    </xdr:to>
    <xdr:sp macro="" textlink="">
      <xdr:nvSpPr>
        <xdr:cNvPr id="840" name="楕円 839">
          <a:extLst>
            <a:ext uri="{FF2B5EF4-FFF2-40B4-BE49-F238E27FC236}">
              <a16:creationId xmlns:a16="http://schemas.microsoft.com/office/drawing/2014/main" id="{04F77F54-5DDF-4138-B5CA-2CF542246FDB}"/>
            </a:ext>
          </a:extLst>
        </xdr:cNvPr>
        <xdr:cNvSpPr/>
      </xdr:nvSpPr>
      <xdr:spPr>
        <a:xfrm>
          <a:off x="21272500" y="176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71301</xdr:rowOff>
    </xdr:from>
    <xdr:to>
      <xdr:col>116</xdr:col>
      <xdr:colOff>63500</xdr:colOff>
      <xdr:row>103</xdr:row>
      <xdr:rowOff>82187</xdr:rowOff>
    </xdr:to>
    <xdr:cxnSp macro="">
      <xdr:nvCxnSpPr>
        <xdr:cNvPr id="841" name="直線コネクタ 840">
          <a:extLst>
            <a:ext uri="{FF2B5EF4-FFF2-40B4-BE49-F238E27FC236}">
              <a16:creationId xmlns:a16="http://schemas.microsoft.com/office/drawing/2014/main" id="{D2B82FA0-ACFC-4FA9-A97F-684844B76847}"/>
            </a:ext>
          </a:extLst>
        </xdr:cNvPr>
        <xdr:cNvCxnSpPr/>
      </xdr:nvCxnSpPr>
      <xdr:spPr>
        <a:xfrm flipV="1">
          <a:off x="21323300" y="1773065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55336</xdr:rowOff>
    </xdr:from>
    <xdr:to>
      <xdr:col>107</xdr:col>
      <xdr:colOff>101600</xdr:colOff>
      <xdr:row>103</xdr:row>
      <xdr:rowOff>156936</xdr:rowOff>
    </xdr:to>
    <xdr:sp macro="" textlink="">
      <xdr:nvSpPr>
        <xdr:cNvPr id="842" name="楕円 841">
          <a:extLst>
            <a:ext uri="{FF2B5EF4-FFF2-40B4-BE49-F238E27FC236}">
              <a16:creationId xmlns:a16="http://schemas.microsoft.com/office/drawing/2014/main" id="{4CD225CE-416C-4DA2-9617-FCFBB212CD14}"/>
            </a:ext>
          </a:extLst>
        </xdr:cNvPr>
        <xdr:cNvSpPr/>
      </xdr:nvSpPr>
      <xdr:spPr>
        <a:xfrm>
          <a:off x="20383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82187</xdr:rowOff>
    </xdr:from>
    <xdr:to>
      <xdr:col>111</xdr:col>
      <xdr:colOff>177800</xdr:colOff>
      <xdr:row>103</xdr:row>
      <xdr:rowOff>106136</xdr:rowOff>
    </xdr:to>
    <xdr:cxnSp macro="">
      <xdr:nvCxnSpPr>
        <xdr:cNvPr id="843" name="直線コネクタ 842">
          <a:extLst>
            <a:ext uri="{FF2B5EF4-FFF2-40B4-BE49-F238E27FC236}">
              <a16:creationId xmlns:a16="http://schemas.microsoft.com/office/drawing/2014/main" id="{41A1FA20-A348-4B5E-ADE8-2DD74C1FCDF6}"/>
            </a:ext>
          </a:extLst>
        </xdr:cNvPr>
        <xdr:cNvCxnSpPr/>
      </xdr:nvCxnSpPr>
      <xdr:spPr>
        <a:xfrm flipV="1">
          <a:off x="20434300" y="17741537"/>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69487</xdr:rowOff>
    </xdr:from>
    <xdr:to>
      <xdr:col>102</xdr:col>
      <xdr:colOff>165100</xdr:colOff>
      <xdr:row>103</xdr:row>
      <xdr:rowOff>171087</xdr:rowOff>
    </xdr:to>
    <xdr:sp macro="" textlink="">
      <xdr:nvSpPr>
        <xdr:cNvPr id="844" name="楕円 843">
          <a:extLst>
            <a:ext uri="{FF2B5EF4-FFF2-40B4-BE49-F238E27FC236}">
              <a16:creationId xmlns:a16="http://schemas.microsoft.com/office/drawing/2014/main" id="{719218FA-5F7E-49CD-BDEA-3E6BA1D89FEC}"/>
            </a:ext>
          </a:extLst>
        </xdr:cNvPr>
        <xdr:cNvSpPr/>
      </xdr:nvSpPr>
      <xdr:spPr>
        <a:xfrm>
          <a:off x="19494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106136</xdr:rowOff>
    </xdr:from>
    <xdr:to>
      <xdr:col>107</xdr:col>
      <xdr:colOff>50800</xdr:colOff>
      <xdr:row>103</xdr:row>
      <xdr:rowOff>120287</xdr:rowOff>
    </xdr:to>
    <xdr:cxnSp macro="">
      <xdr:nvCxnSpPr>
        <xdr:cNvPr id="845" name="直線コネクタ 844">
          <a:extLst>
            <a:ext uri="{FF2B5EF4-FFF2-40B4-BE49-F238E27FC236}">
              <a16:creationId xmlns:a16="http://schemas.microsoft.com/office/drawing/2014/main" id="{21412D64-80E5-4775-9DCE-D4987860222E}"/>
            </a:ext>
          </a:extLst>
        </xdr:cNvPr>
        <xdr:cNvCxnSpPr/>
      </xdr:nvCxnSpPr>
      <xdr:spPr>
        <a:xfrm flipV="1">
          <a:off x="19545300" y="1776548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86905</xdr:rowOff>
    </xdr:from>
    <xdr:to>
      <xdr:col>98</xdr:col>
      <xdr:colOff>38100</xdr:colOff>
      <xdr:row>104</xdr:row>
      <xdr:rowOff>17055</xdr:rowOff>
    </xdr:to>
    <xdr:sp macro="" textlink="">
      <xdr:nvSpPr>
        <xdr:cNvPr id="846" name="楕円 845">
          <a:extLst>
            <a:ext uri="{FF2B5EF4-FFF2-40B4-BE49-F238E27FC236}">
              <a16:creationId xmlns:a16="http://schemas.microsoft.com/office/drawing/2014/main" id="{C62738C9-D19C-47AC-8673-CAA55056B504}"/>
            </a:ext>
          </a:extLst>
        </xdr:cNvPr>
        <xdr:cNvSpPr/>
      </xdr:nvSpPr>
      <xdr:spPr>
        <a:xfrm>
          <a:off x="18605500" y="177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120287</xdr:rowOff>
    </xdr:from>
    <xdr:to>
      <xdr:col>102</xdr:col>
      <xdr:colOff>114300</xdr:colOff>
      <xdr:row>103</xdr:row>
      <xdr:rowOff>137705</xdr:rowOff>
    </xdr:to>
    <xdr:cxnSp macro="">
      <xdr:nvCxnSpPr>
        <xdr:cNvPr id="847" name="直線コネクタ 846">
          <a:extLst>
            <a:ext uri="{FF2B5EF4-FFF2-40B4-BE49-F238E27FC236}">
              <a16:creationId xmlns:a16="http://schemas.microsoft.com/office/drawing/2014/main" id="{9432D951-48CF-4E99-9075-8A341A9CADCA}"/>
            </a:ext>
          </a:extLst>
        </xdr:cNvPr>
        <xdr:cNvCxnSpPr/>
      </xdr:nvCxnSpPr>
      <xdr:spPr>
        <a:xfrm flipV="1">
          <a:off x="18656300" y="17779637"/>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48" name="n_1aveValue【庁舎】&#10;一人当たり面積">
          <a:extLst>
            <a:ext uri="{FF2B5EF4-FFF2-40B4-BE49-F238E27FC236}">
              <a16:creationId xmlns:a16="http://schemas.microsoft.com/office/drawing/2014/main" id="{E567E6FA-D275-4A61-8D7C-8BE878263EC3}"/>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49" name="n_2aveValue【庁舎】&#10;一人当たり面積">
          <a:extLst>
            <a:ext uri="{FF2B5EF4-FFF2-40B4-BE49-F238E27FC236}">
              <a16:creationId xmlns:a16="http://schemas.microsoft.com/office/drawing/2014/main" id="{111DB29E-C276-4461-8625-856D9736002B}"/>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850" name="n_3aveValue【庁舎】&#10;一人当たり面積">
          <a:extLst>
            <a:ext uri="{FF2B5EF4-FFF2-40B4-BE49-F238E27FC236}">
              <a16:creationId xmlns:a16="http://schemas.microsoft.com/office/drawing/2014/main" id="{8EE1FE66-51A3-4CBB-822F-2DE09271D4E2}"/>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851" name="n_4aveValue【庁舎】&#10;一人当たり面積">
          <a:extLst>
            <a:ext uri="{FF2B5EF4-FFF2-40B4-BE49-F238E27FC236}">
              <a16:creationId xmlns:a16="http://schemas.microsoft.com/office/drawing/2014/main" id="{1758DFA9-4FF2-41E0-8F16-DBB531323FBD}"/>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149514</xdr:rowOff>
    </xdr:from>
    <xdr:ext cx="469744" cy="259045"/>
    <xdr:sp macro="" textlink="">
      <xdr:nvSpPr>
        <xdr:cNvPr id="852" name="n_1mainValue【庁舎】&#10;一人当たり面積">
          <a:extLst>
            <a:ext uri="{FF2B5EF4-FFF2-40B4-BE49-F238E27FC236}">
              <a16:creationId xmlns:a16="http://schemas.microsoft.com/office/drawing/2014/main" id="{7AA10961-A04C-4F05-903E-A0CB3A88784A}"/>
            </a:ext>
          </a:extLst>
        </xdr:cNvPr>
        <xdr:cNvSpPr txBox="1"/>
      </xdr:nvSpPr>
      <xdr:spPr>
        <a:xfrm>
          <a:off x="2107572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2013</xdr:rowOff>
    </xdr:from>
    <xdr:ext cx="469744" cy="259045"/>
    <xdr:sp macro="" textlink="">
      <xdr:nvSpPr>
        <xdr:cNvPr id="853" name="n_2mainValue【庁舎】&#10;一人当たり面積">
          <a:extLst>
            <a:ext uri="{FF2B5EF4-FFF2-40B4-BE49-F238E27FC236}">
              <a16:creationId xmlns:a16="http://schemas.microsoft.com/office/drawing/2014/main" id="{4FAD3E76-E00B-4D68-8768-D19BC7B62E6C}"/>
            </a:ext>
          </a:extLst>
        </xdr:cNvPr>
        <xdr:cNvSpPr txBox="1"/>
      </xdr:nvSpPr>
      <xdr:spPr>
        <a:xfrm>
          <a:off x="201994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16164</xdr:rowOff>
    </xdr:from>
    <xdr:ext cx="469744" cy="259045"/>
    <xdr:sp macro="" textlink="">
      <xdr:nvSpPr>
        <xdr:cNvPr id="854" name="n_3mainValue【庁舎】&#10;一人当たり面積">
          <a:extLst>
            <a:ext uri="{FF2B5EF4-FFF2-40B4-BE49-F238E27FC236}">
              <a16:creationId xmlns:a16="http://schemas.microsoft.com/office/drawing/2014/main" id="{8ED88D29-AEDA-430B-9653-8B64F00BCE0C}"/>
            </a:ext>
          </a:extLst>
        </xdr:cNvPr>
        <xdr:cNvSpPr txBox="1"/>
      </xdr:nvSpPr>
      <xdr:spPr>
        <a:xfrm>
          <a:off x="19310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33582</xdr:rowOff>
    </xdr:from>
    <xdr:ext cx="469744" cy="259045"/>
    <xdr:sp macro="" textlink="">
      <xdr:nvSpPr>
        <xdr:cNvPr id="855" name="n_4mainValue【庁舎】&#10;一人当たり面積">
          <a:extLst>
            <a:ext uri="{FF2B5EF4-FFF2-40B4-BE49-F238E27FC236}">
              <a16:creationId xmlns:a16="http://schemas.microsoft.com/office/drawing/2014/main" id="{0CDCED37-D5DF-4496-8727-C2B39AE3633E}"/>
            </a:ext>
          </a:extLst>
        </xdr:cNvPr>
        <xdr:cNvSpPr txBox="1"/>
      </xdr:nvSpPr>
      <xdr:spPr>
        <a:xfrm>
          <a:off x="18421427" y="1752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EAD11BA6-BABA-4FB9-ABF2-CCEFCF3708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8DDD2B02-91B3-42A1-916E-E87EC42E45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394B7C18-5C7B-4740-BBA6-C04AB9A0EF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町の庁舎を本庁・各支所として活用しており、本庁舎は耐震化等の対策をしたものの各支所の老朽化が著しく進行している状態である。一般廃棄物処理施設や保健センター等、類似団体と比して減価償却率が高い資産については、改修、更新を計画し、実施している最中である。本町は離島であり、人口減少及び高齢化により一人当たりの面積が比較的大きい傾向にあるが、現在の住民サービスを引き続き維持するためにはいずれも必要な施設であり、引き続き施設の修繕、改修及び更新を計画的に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7,452
7,318
43.11
6,957,466
6,773,287
90,710
3,816,281
9,939,115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火力発電所の実証実験施設の完成に伴い、固定資産税が増収となり、基準財政収入額が増額となったことが影響している。ただし、実証実験施設の減価償却期間は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であり、今後は年々減少していく見込みである。財政基盤は、依然として人口減少や全国平均を上回る高齢化率に加え、地場産業（柑橘栽培、造船等）の担い手不足等により弱い状態にある。債権確保の強化や具体的な施設統廃合の実施による維持コスト削減等、更なる財政健全化に向けた施策を実施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101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普通交付税における合併算定替終了や算定誤りによる収入の減要因により、前年比</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ポイントと大幅な増となった。普通交付税の算定誤りがなければ</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と類似団体平均値程度となっていた見込みであるが、今後も事務の見直し等により経常的支出の抑制に努める必要がある。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23956"/>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104648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239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157734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059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157734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947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常備消防業務を事務委託していることで、物件費の数値は類似団体平均値より高くなっている。今後も事務の見直し等により、人件費、物件費の抑制に努める必要がある。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50602</xdr:rowOff>
    </xdr:from>
    <xdr:to>
      <xdr:col>23</xdr:col>
      <xdr:colOff>133350</xdr:colOff>
      <xdr:row>84</xdr:row>
      <xdr:rowOff>97309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52402"/>
          <a:ext cx="838200" cy="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22165</xdr:rowOff>
    </xdr:from>
    <xdr:to>
      <xdr:col>19</xdr:col>
      <xdr:colOff>133350</xdr:colOff>
      <xdr:row>84</xdr:row>
      <xdr:rowOff>50602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23965"/>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12143</xdr:rowOff>
    </xdr:from>
    <xdr:to>
      <xdr:col>15</xdr:col>
      <xdr:colOff>82550</xdr:colOff>
      <xdr:row>84</xdr:row>
      <xdr:rowOff>22165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13943"/>
          <a:ext cx="889000" cy="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104595</xdr:rowOff>
    </xdr:from>
    <xdr:to>
      <xdr:col>11</xdr:col>
      <xdr:colOff>31750</xdr:colOff>
      <xdr:row>84</xdr:row>
      <xdr:rowOff>12143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34945"/>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46509</xdr:rowOff>
    </xdr:from>
    <xdr:to>
      <xdr:col>23</xdr:col>
      <xdr:colOff>184150</xdr:colOff>
      <xdr:row>84</xdr:row>
      <xdr:rowOff>148109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18586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2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171252</xdr:rowOff>
    </xdr:from>
    <xdr:to>
      <xdr:col>19</xdr:col>
      <xdr:colOff>184150</xdr:colOff>
      <xdr:row>84</xdr:row>
      <xdr:rowOff>101402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86179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87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142815</xdr:rowOff>
    </xdr:from>
    <xdr:to>
      <xdr:col>15</xdr:col>
      <xdr:colOff>133350</xdr:colOff>
      <xdr:row>84</xdr:row>
      <xdr:rowOff>72965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57742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5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132793</xdr:rowOff>
    </xdr:from>
    <xdr:to>
      <xdr:col>11</xdr:col>
      <xdr:colOff>82550</xdr:colOff>
      <xdr:row>84</xdr:row>
      <xdr:rowOff>62943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47720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4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53795</xdr:rowOff>
    </xdr:from>
    <xdr:to>
      <xdr:col>7</xdr:col>
      <xdr:colOff>31750</xdr:colOff>
      <xdr:row>83</xdr:row>
      <xdr:rowOff>155395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140172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常に住民から理解される給与制度を念頭に行政運営に努めており、類似団体平均値を下回る水準を維持している。今後も組織体制の見直しを随時行いながら、現在の水準を維持していく。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82018"/>
          <a:ext cx="8382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54732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820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85</xdr:row>
      <xdr:rowOff>54732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1307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130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3932</xdr:rowOff>
    </xdr:from>
    <xdr:to>
      <xdr:col>73</xdr:col>
      <xdr:colOff>44450</xdr:colOff>
      <xdr:row>85</xdr:row>
      <xdr:rowOff>105532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115709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組織体制を見直しながら、類似団体平均値を下回る水準を維持している。今後も組織体制の見直しを随時行いながら、現在の水準を維持していく。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153416</xdr:rowOff>
    </xdr:from>
    <xdr:to>
      <xdr:col>81</xdr:col>
      <xdr:colOff>44450</xdr:colOff>
      <xdr:row>60</xdr:row>
      <xdr:rowOff>21781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68966"/>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121444</xdr:rowOff>
    </xdr:from>
    <xdr:to>
      <xdr:col>77</xdr:col>
      <xdr:colOff>44450</xdr:colOff>
      <xdr:row>59</xdr:row>
      <xdr:rowOff>153416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3699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111792</xdr:rowOff>
    </xdr:from>
    <xdr:to>
      <xdr:col>72</xdr:col>
      <xdr:colOff>203200</xdr:colOff>
      <xdr:row>59</xdr:row>
      <xdr:rowOff>121444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273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99726</xdr:rowOff>
    </xdr:from>
    <xdr:to>
      <xdr:col>68</xdr:col>
      <xdr:colOff>152400</xdr:colOff>
      <xdr:row>59</xdr:row>
      <xdr:rowOff>111792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1527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142431</xdr:rowOff>
    </xdr:from>
    <xdr:to>
      <xdr:col>81</xdr:col>
      <xdr:colOff>95250</xdr:colOff>
      <xdr:row>60</xdr:row>
      <xdr:rowOff>72581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158958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0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102616</xdr:rowOff>
    </xdr:from>
    <xdr:to>
      <xdr:col>77</xdr:col>
      <xdr:colOff>95250</xdr:colOff>
      <xdr:row>60</xdr:row>
      <xdr:rowOff>32766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42943</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70644</xdr:rowOff>
    </xdr:from>
    <xdr:to>
      <xdr:col>73</xdr:col>
      <xdr:colOff>44450</xdr:colOff>
      <xdr:row>60</xdr:row>
      <xdr:rowOff>794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5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60992</xdr:rowOff>
    </xdr:from>
    <xdr:to>
      <xdr:col>68</xdr:col>
      <xdr:colOff>203200</xdr:colOff>
      <xdr:row>59</xdr:row>
      <xdr:rowOff>162592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48926</xdr:rowOff>
    </xdr:from>
    <xdr:to>
      <xdr:col>64</xdr:col>
      <xdr:colOff>152400</xdr:colOff>
      <xdr:row>59</xdr:row>
      <xdr:rowOff>150526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160703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3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合併前後に行った大規模建設事業に係る起債の償還が進み、比率は減少傾向にあったが、普通交付税の算定誤りによる普通交付税額の減少により、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上昇した。普通交付税の算定誤りがなければ</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であり、減少傾向を維持できていたが、依然として類似団体平均値より高い水準であるため、今後も起債対象事業費の抑制により、更なる健全化に努める。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43</xdr:row>
      <xdr:rowOff>114554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235952"/>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92964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2359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42</xdr:row>
      <xdr:rowOff>121920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29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18034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3228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35831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等への積立や交付税算入に有利な起債の活用等により、将来負担に対する充当可能財源等が上回り、比率はマイナスとなっている。今後も将来負担を見据えた基金の管理と公債費等の抑制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7,452
7,318
43.11
6,957,466
6,773,287
90,710
3,816,281
9,939,115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廃棄物処理を一部事務組合で行っていること、常備消防業務を委託していることで、人件費に係る経常収支比率は類似団体平均値より低くなっている。今後も組織体制の見直しを随時行いながら、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5056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33</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1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3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常備消防教務を委託していることから、物件費に係る経常収支比率は類似団体平均値より高くなっている。今後も事業の見直し等により、物件費全体の抑制に努める必要がある。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xdr:rowOff>
    </xdr:from>
    <xdr:to>
      <xdr:col>82</xdr:col>
      <xdr:colOff>107950</xdr:colOff>
      <xdr:row>17</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2163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17</xdr:row>
      <xdr:rowOff>6985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359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64135</xdr:rowOff>
    </xdr:from>
    <xdr:to>
      <xdr:col>73</xdr:col>
      <xdr:colOff>180975</xdr:colOff>
      <xdr:row>16</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07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64135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330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127635</xdr:rowOff>
    </xdr:from>
    <xdr:to>
      <xdr:col>78</xdr:col>
      <xdr:colOff>120650</xdr:colOff>
      <xdr:row>17</xdr:row>
      <xdr:rowOff>57785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42562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41910</xdr:rowOff>
    </xdr:from>
    <xdr:to>
      <xdr:col>74</xdr:col>
      <xdr:colOff>31750</xdr:colOff>
      <xdr:row>16</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128287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xdr:rowOff>
    </xdr:from>
    <xdr:to>
      <xdr:col>69</xdr:col>
      <xdr:colOff>142875</xdr:colOff>
      <xdr:row>16</xdr:row>
      <xdr:rowOff>114935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99712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扶助費の額は前年度同額程度だが、経常収支比率が</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ポイント大幅増となっている影響で、増となった。子ども子育て支援制度の改正等により経常一般財源による扶助費は増加傾向にあるが、今後も現在の水準を維持するよう施策を見直していく必要がある。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水準で推移しているが、特別会計への基準外繰出金も多額であるため、各特別会計において独立採算の原則に立ち返り、料金設定の見直しを行い、健全化に努め、普通会計の負担軽減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133858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65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28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60706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60706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01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117111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類似団体平均値より低い水準を維持しているものの、補助事業等の増により増加傾向にある。補助金等の必要性な効果検証を行い、更なる見直しを図っていく必要がある。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156718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980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97282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後に行った大規模建設事業に係る起債の償還が進み、比率は減少傾向にあったが、近年の大規模事業実施に係る元金償還が開始されたことで、再度上昇に転じている。今後は、各施設の長寿命化や施設統廃合に係る起債借入による建設事業を計画的に行い、起債対象事業全体を抑制していく等、更なる財政健全化に努め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79</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6464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80</xdr:row>
      <xdr:rowOff>53848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6464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53848</xdr:rowOff>
    </xdr:from>
    <xdr:to>
      <xdr:col>15</xdr:col>
      <xdr:colOff>98425</xdr:colOff>
      <xdr:row>80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7698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xdr:rowOff>
    </xdr:from>
    <xdr:to>
      <xdr:col>15</xdr:col>
      <xdr:colOff>149225</xdr:colOff>
      <xdr:row>80</xdr:row>
      <xdr:rowOff>104648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89425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低い水準ではあるものの、教育の島推進事業等独自の取組による歳出の影響もあり、増加傾向にある。人口減少、少子高齢化が進む中、歳入の状況に注視しながら、教育の島推進事業を主軸とした事業展開を行い、行政サービスの維持向上を図り、持続的な行財政運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xdr:rowOff>
    </xdr:from>
    <xdr:to>
      <xdr:col>82</xdr:col>
      <xdr:colOff>107950</xdr:colOff>
      <xdr:row>76</xdr:row>
      <xdr:rowOff>72137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695428"/>
          <a:ext cx="8382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133858</xdr:rowOff>
    </xdr:from>
    <xdr:to>
      <xdr:col>78</xdr:col>
      <xdr:colOff>69850</xdr:colOff>
      <xdr:row>74</xdr:row>
      <xdr:rowOff>8128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649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110998</xdr:rowOff>
    </xdr:from>
    <xdr:to>
      <xdr:col>73</xdr:col>
      <xdr:colOff>180975</xdr:colOff>
      <xdr:row>73</xdr:row>
      <xdr:rowOff>133858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268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117856</xdr:rowOff>
    </xdr:from>
    <xdr:to>
      <xdr:col>69</xdr:col>
      <xdr:colOff>92075</xdr:colOff>
      <xdr:row>73</xdr:row>
      <xdr:rowOff>110998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4622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128778</xdr:rowOff>
    </xdr:from>
    <xdr:to>
      <xdr:col>78</xdr:col>
      <xdr:colOff>120650</xdr:colOff>
      <xdr:row>74</xdr:row>
      <xdr:rowOff>58928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69105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83058</xdr:rowOff>
    </xdr:from>
    <xdr:to>
      <xdr:col>74</xdr:col>
      <xdr:colOff>31750</xdr:colOff>
      <xdr:row>74</xdr:row>
      <xdr:rowOff>13208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60198</xdr:rowOff>
    </xdr:from>
    <xdr:to>
      <xdr:col>69</xdr:col>
      <xdr:colOff>142875</xdr:colOff>
      <xdr:row>73</xdr:row>
      <xdr:rowOff>161798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525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67056</xdr:rowOff>
    </xdr:from>
    <xdr:to>
      <xdr:col>65</xdr:col>
      <xdr:colOff>53975</xdr:colOff>
      <xdr:row>72</xdr:row>
      <xdr:rowOff>168656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7383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18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43345</xdr:rowOff>
    </xdr:from>
    <xdr:to>
      <xdr:col>29</xdr:col>
      <xdr:colOff>127000</xdr:colOff>
      <xdr:row>18</xdr:row>
      <xdr:rowOff>84520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77070"/>
          <a:ext cx="647700" cy="4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84520</xdr:rowOff>
    </xdr:from>
    <xdr:to>
      <xdr:col>26</xdr:col>
      <xdr:colOff>50800</xdr:colOff>
      <xdr:row>18</xdr:row>
      <xdr:rowOff>151619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8245"/>
          <a:ext cx="698500" cy="6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151619</xdr:rowOff>
    </xdr:from>
    <xdr:to>
      <xdr:col>22</xdr:col>
      <xdr:colOff>114300</xdr:colOff>
      <xdr:row>19</xdr:row>
      <xdr:rowOff>15876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85344"/>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4803</xdr:rowOff>
    </xdr:from>
    <xdr:to>
      <xdr:col>18</xdr:col>
      <xdr:colOff>177800</xdr:colOff>
      <xdr:row>19</xdr:row>
      <xdr:rowOff>15876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09978"/>
          <a:ext cx="698500" cy="1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163995</xdr:rowOff>
    </xdr:from>
    <xdr:to>
      <xdr:col>29</xdr:col>
      <xdr:colOff>177800</xdr:colOff>
      <xdr:row>18</xdr:row>
      <xdr:rowOff>94145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2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136072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9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33720</xdr:rowOff>
    </xdr:from>
    <xdr:to>
      <xdr:col>26</xdr:col>
      <xdr:colOff>101600</xdr:colOff>
      <xdr:row>18</xdr:row>
      <xdr:rowOff>135320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120097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100819</xdr:rowOff>
    </xdr:from>
    <xdr:to>
      <xdr:col>22</xdr:col>
      <xdr:colOff>165100</xdr:colOff>
      <xdr:row>19</xdr:row>
      <xdr:rowOff>30969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15746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2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136526</xdr:rowOff>
    </xdr:from>
    <xdr:to>
      <xdr:col>19</xdr:col>
      <xdr:colOff>38100</xdr:colOff>
      <xdr:row>19</xdr:row>
      <xdr:rowOff>66676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51453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125453</xdr:rowOff>
    </xdr:from>
    <xdr:to>
      <xdr:col>15</xdr:col>
      <xdr:colOff>101600</xdr:colOff>
      <xdr:row>19</xdr:row>
      <xdr:rowOff>55603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40380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110655</xdr:rowOff>
    </xdr:from>
    <xdr:to>
      <xdr:col>29</xdr:col>
      <xdr:colOff>127000</xdr:colOff>
      <xdr:row>35</xdr:row>
      <xdr:rowOff>39724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35205"/>
          <a:ext cx="647700" cy="6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249693</xdr:rowOff>
    </xdr:from>
    <xdr:to>
      <xdr:col>26</xdr:col>
      <xdr:colOff>50800</xdr:colOff>
      <xdr:row>35</xdr:row>
      <xdr:rowOff>39724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17143"/>
          <a:ext cx="698500" cy="13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249693</xdr:rowOff>
    </xdr:from>
    <xdr:to>
      <xdr:col>22</xdr:col>
      <xdr:colOff>114300</xdr:colOff>
      <xdr:row>35</xdr:row>
      <xdr:rowOff>8961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17143"/>
          <a:ext cx="698500" cy="102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300703</xdr:rowOff>
    </xdr:from>
    <xdr:to>
      <xdr:col>18</xdr:col>
      <xdr:colOff>177800</xdr:colOff>
      <xdr:row>35</xdr:row>
      <xdr:rowOff>8961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68153"/>
          <a:ext cx="698500" cy="5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59855</xdr:rowOff>
    </xdr:from>
    <xdr:to>
      <xdr:col>29</xdr:col>
      <xdr:colOff>177800</xdr:colOff>
      <xdr:row>33</xdr:row>
      <xdr:rowOff>161455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598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6532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331824</xdr:rowOff>
    </xdr:from>
    <xdr:to>
      <xdr:col>26</xdr:col>
      <xdr:colOff>101600</xdr:colOff>
      <xdr:row>35</xdr:row>
      <xdr:rowOff>90524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9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100701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6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198893</xdr:rowOff>
    </xdr:from>
    <xdr:to>
      <xdr:col>22</xdr:col>
      <xdr:colOff>165100</xdr:colOff>
      <xdr:row>34</xdr:row>
      <xdr:rowOff>300493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66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310670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301061</xdr:rowOff>
    </xdr:from>
    <xdr:to>
      <xdr:col>19</xdr:col>
      <xdr:colOff>38100</xdr:colOff>
      <xdr:row>35</xdr:row>
      <xdr:rowOff>59761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6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69938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3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249903</xdr:rowOff>
    </xdr:from>
    <xdr:to>
      <xdr:col>15</xdr:col>
      <xdr:colOff>101600</xdr:colOff>
      <xdr:row>35</xdr:row>
      <xdr:rowOff>8603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1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8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7,452
7,318
43.11
6,957,466
6,773,287
90,710
3,816,281
9,939,115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92471</xdr:rowOff>
    </xdr:from>
    <xdr:to>
      <xdr:col>24</xdr:col>
      <xdr:colOff>63500</xdr:colOff>
      <xdr:row>36</xdr:row>
      <xdr:rowOff>134701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4671"/>
          <a:ext cx="8382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134701</xdr:rowOff>
    </xdr:from>
    <xdr:to>
      <xdr:col>19</xdr:col>
      <xdr:colOff>177800</xdr:colOff>
      <xdr:row>36</xdr:row>
      <xdr:rowOff>142177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6901"/>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133299</xdr:rowOff>
    </xdr:from>
    <xdr:to>
      <xdr:col>15</xdr:col>
      <xdr:colOff>50800</xdr:colOff>
      <xdr:row>36</xdr:row>
      <xdr:rowOff>142177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5499"/>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109563</xdr:rowOff>
    </xdr:from>
    <xdr:to>
      <xdr:col>10</xdr:col>
      <xdr:colOff>114300</xdr:colOff>
      <xdr:row>36</xdr:row>
      <xdr:rowOff>133299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1763"/>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41671</xdr:rowOff>
    </xdr:from>
    <xdr:to>
      <xdr:col>24</xdr:col>
      <xdr:colOff>114300</xdr:colOff>
      <xdr:row>36</xdr:row>
      <xdr:rowOff>143271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20098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83901</xdr:rowOff>
    </xdr:from>
    <xdr:to>
      <xdr:col>20</xdr:col>
      <xdr:colOff>38100</xdr:colOff>
      <xdr:row>37</xdr:row>
      <xdr:rowOff>14051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91377</xdr:rowOff>
    </xdr:from>
    <xdr:to>
      <xdr:col>15</xdr:col>
      <xdr:colOff>101600</xdr:colOff>
      <xdr:row>37</xdr:row>
      <xdr:rowOff>21527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12654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82499</xdr:rowOff>
    </xdr:from>
    <xdr:to>
      <xdr:col>10</xdr:col>
      <xdr:colOff>165100</xdr:colOff>
      <xdr:row>37</xdr:row>
      <xdr:rowOff>12649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3776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58763</xdr:rowOff>
    </xdr:from>
    <xdr:to>
      <xdr:col>6</xdr:col>
      <xdr:colOff>38100</xdr:colOff>
      <xdr:row>36</xdr:row>
      <xdr:rowOff>160363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5440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106869</xdr:rowOff>
    </xdr:from>
    <xdr:to>
      <xdr:col>24</xdr:col>
      <xdr:colOff>63500</xdr:colOff>
      <xdr:row>54</xdr:row>
      <xdr:rowOff>110183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65169"/>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110183</xdr:rowOff>
    </xdr:from>
    <xdr:to>
      <xdr:col>19</xdr:col>
      <xdr:colOff>177800</xdr:colOff>
      <xdr:row>54</xdr:row>
      <xdr:rowOff>148469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68483"/>
          <a:ext cx="889000" cy="3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148469</xdr:rowOff>
    </xdr:from>
    <xdr:to>
      <xdr:col>15</xdr:col>
      <xdr:colOff>50800</xdr:colOff>
      <xdr:row>54</xdr:row>
      <xdr:rowOff>154454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06769"/>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154454</xdr:rowOff>
    </xdr:from>
    <xdr:to>
      <xdr:col>10</xdr:col>
      <xdr:colOff>114300</xdr:colOff>
      <xdr:row>55</xdr:row>
      <xdr:rowOff>77644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12754"/>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56069</xdr:rowOff>
    </xdr:from>
    <xdr:to>
      <xdr:col>24</xdr:col>
      <xdr:colOff>114300</xdr:colOff>
      <xdr:row>54</xdr:row>
      <xdr:rowOff>157669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78946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6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59383</xdr:rowOff>
    </xdr:from>
    <xdr:to>
      <xdr:col>20</xdr:col>
      <xdr:colOff>38100</xdr:colOff>
      <xdr:row>54</xdr:row>
      <xdr:rowOff>160983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6060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9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97669</xdr:rowOff>
    </xdr:from>
    <xdr:to>
      <xdr:col>15</xdr:col>
      <xdr:colOff>101600</xdr:colOff>
      <xdr:row>55</xdr:row>
      <xdr:rowOff>27819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44346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3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103654</xdr:rowOff>
    </xdr:from>
    <xdr:to>
      <xdr:col>10</xdr:col>
      <xdr:colOff>165100</xdr:colOff>
      <xdr:row>55</xdr:row>
      <xdr:rowOff>33804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50331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3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26844</xdr:rowOff>
    </xdr:from>
    <xdr:to>
      <xdr:col>6</xdr:col>
      <xdr:colOff>38100</xdr:colOff>
      <xdr:row>55</xdr:row>
      <xdr:rowOff>128444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144971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3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107086</xdr:rowOff>
    </xdr:from>
    <xdr:to>
      <xdr:col>24</xdr:col>
      <xdr:colOff>63500</xdr:colOff>
      <xdr:row>78</xdr:row>
      <xdr:rowOff>32334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137286"/>
          <a:ext cx="8382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xdr:rowOff>
    </xdr:from>
    <xdr:to>
      <xdr:col>19</xdr:col>
      <xdr:colOff>177800</xdr:colOff>
      <xdr:row>78</xdr:row>
      <xdr:rowOff>32334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11733"/>
          <a:ext cx="889000" cy="19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130632</xdr:rowOff>
    </xdr:from>
    <xdr:to>
      <xdr:col>15</xdr:col>
      <xdr:colOff>50800</xdr:colOff>
      <xdr:row>77</xdr:row>
      <xdr:rowOff>10083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60832"/>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130632</xdr:rowOff>
    </xdr:from>
    <xdr:to>
      <xdr:col>10</xdr:col>
      <xdr:colOff>114300</xdr:colOff>
      <xdr:row>76</xdr:row>
      <xdr:rowOff>168084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60832"/>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56286</xdr:rowOff>
    </xdr:from>
    <xdr:to>
      <xdr:col>24</xdr:col>
      <xdr:colOff>114300</xdr:colOff>
      <xdr:row>76</xdr:row>
      <xdr:rowOff>157886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79163</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152984</xdr:rowOff>
    </xdr:from>
    <xdr:to>
      <xdr:col>20</xdr:col>
      <xdr:colOff>38100</xdr:colOff>
      <xdr:row>78</xdr:row>
      <xdr:rowOff>83134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74261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130733</xdr:rowOff>
    </xdr:from>
    <xdr:to>
      <xdr:col>15</xdr:col>
      <xdr:colOff>101600</xdr:colOff>
      <xdr:row>77</xdr:row>
      <xdr:rowOff>60883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52010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2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79832</xdr:rowOff>
    </xdr:from>
    <xdr:to>
      <xdr:col>10</xdr:col>
      <xdr:colOff>165100</xdr:colOff>
      <xdr:row>77</xdr:row>
      <xdr:rowOff>9982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26509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8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117284</xdr:rowOff>
    </xdr:from>
    <xdr:to>
      <xdr:col>6</xdr:col>
      <xdr:colOff>38100</xdr:colOff>
      <xdr:row>77</xdr:row>
      <xdr:rowOff>47434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63961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9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71489</xdr:rowOff>
    </xdr:from>
    <xdr:to>
      <xdr:col>24</xdr:col>
      <xdr:colOff>63500</xdr:colOff>
      <xdr:row>95</xdr:row>
      <xdr:rowOff>79794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59239"/>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20117</xdr:rowOff>
    </xdr:from>
    <xdr:to>
      <xdr:col>19</xdr:col>
      <xdr:colOff>177800</xdr:colOff>
      <xdr:row>95</xdr:row>
      <xdr:rowOff>79794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07867"/>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20117</xdr:rowOff>
    </xdr:from>
    <xdr:to>
      <xdr:col>15</xdr:col>
      <xdr:colOff>50800</xdr:colOff>
      <xdr:row>95</xdr:row>
      <xdr:rowOff>49440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07867"/>
          <a:ext cx="889000" cy="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49440</xdr:rowOff>
    </xdr:from>
    <xdr:to>
      <xdr:col>10</xdr:col>
      <xdr:colOff>114300</xdr:colOff>
      <xdr:row>95</xdr:row>
      <xdr:rowOff>130239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37190"/>
          <a:ext cx="889000" cy="8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20689</xdr:rowOff>
    </xdr:from>
    <xdr:to>
      <xdr:col>24</xdr:col>
      <xdr:colOff>114300</xdr:colOff>
      <xdr:row>95</xdr:row>
      <xdr:rowOff>122289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43566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28994</xdr:rowOff>
    </xdr:from>
    <xdr:to>
      <xdr:col>20</xdr:col>
      <xdr:colOff>38100</xdr:colOff>
      <xdr:row>95</xdr:row>
      <xdr:rowOff>130594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147121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140767</xdr:rowOff>
    </xdr:from>
    <xdr:to>
      <xdr:col>15</xdr:col>
      <xdr:colOff>101600</xdr:colOff>
      <xdr:row>95</xdr:row>
      <xdr:rowOff>70917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87444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170090</xdr:rowOff>
    </xdr:from>
    <xdr:to>
      <xdr:col>10</xdr:col>
      <xdr:colOff>165100</xdr:colOff>
      <xdr:row>95</xdr:row>
      <xdr:rowOff>100240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116767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79439</xdr:rowOff>
    </xdr:from>
    <xdr:to>
      <xdr:col>6</xdr:col>
      <xdr:colOff>38100</xdr:colOff>
      <xdr:row>96</xdr:row>
      <xdr:rowOff>9589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26116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17007</xdr:rowOff>
    </xdr:from>
    <xdr:to>
      <xdr:col>55</xdr:col>
      <xdr:colOff>0</xdr:colOff>
      <xdr:row>37</xdr:row>
      <xdr:rowOff>54778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60657"/>
          <a:ext cx="8382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54778</xdr:rowOff>
    </xdr:from>
    <xdr:to>
      <xdr:col>50</xdr:col>
      <xdr:colOff>114300</xdr:colOff>
      <xdr:row>37</xdr:row>
      <xdr:rowOff>63269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9842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63269</xdr:rowOff>
    </xdr:from>
    <xdr:to>
      <xdr:col>45</xdr:col>
      <xdr:colOff>177800</xdr:colOff>
      <xdr:row>37</xdr:row>
      <xdr:rowOff>141372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6919"/>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141372</xdr:rowOff>
    </xdr:from>
    <xdr:to>
      <xdr:col>41</xdr:col>
      <xdr:colOff>50800</xdr:colOff>
      <xdr:row>37</xdr:row>
      <xdr:rowOff>159846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5022"/>
          <a:ext cx="8890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137657</xdr:rowOff>
    </xdr:from>
    <xdr:to>
      <xdr:col>55</xdr:col>
      <xdr:colOff>50800</xdr:colOff>
      <xdr:row>37</xdr:row>
      <xdr:rowOff>67807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160534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3978</xdr:rowOff>
    </xdr:from>
    <xdr:to>
      <xdr:col>50</xdr:col>
      <xdr:colOff>165100</xdr:colOff>
      <xdr:row>37</xdr:row>
      <xdr:rowOff>105578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122105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12469</xdr:rowOff>
    </xdr:from>
    <xdr:to>
      <xdr:col>46</xdr:col>
      <xdr:colOff>38100</xdr:colOff>
      <xdr:row>37</xdr:row>
      <xdr:rowOff>114069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130596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3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90572</xdr:rowOff>
    </xdr:from>
    <xdr:to>
      <xdr:col>41</xdr:col>
      <xdr:colOff>101600</xdr:colOff>
      <xdr:row>38</xdr:row>
      <xdr:rowOff>20722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109046</xdr:rowOff>
    </xdr:from>
    <xdr:to>
      <xdr:col>36</xdr:col>
      <xdr:colOff>165100</xdr:colOff>
      <xdr:row>38</xdr:row>
      <xdr:rowOff>39196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30323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38999</xdr:rowOff>
    </xdr:from>
    <xdr:to>
      <xdr:col>55</xdr:col>
      <xdr:colOff>0</xdr:colOff>
      <xdr:row>58</xdr:row>
      <xdr:rowOff>82829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83099"/>
          <a:ext cx="838200" cy="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38999</xdr:rowOff>
    </xdr:from>
    <xdr:to>
      <xdr:col>50</xdr:col>
      <xdr:colOff>114300</xdr:colOff>
      <xdr:row>58</xdr:row>
      <xdr:rowOff>42025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83099"/>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42025</xdr:rowOff>
    </xdr:from>
    <xdr:to>
      <xdr:col>45</xdr:col>
      <xdr:colOff>177800</xdr:colOff>
      <xdr:row>58</xdr:row>
      <xdr:rowOff>64286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6125"/>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64286</xdr:rowOff>
    </xdr:from>
    <xdr:to>
      <xdr:col>41</xdr:col>
      <xdr:colOff>50800</xdr:colOff>
      <xdr:row>58</xdr:row>
      <xdr:rowOff>98437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8386"/>
          <a:ext cx="889000" cy="3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32029</xdr:rowOff>
    </xdr:from>
    <xdr:to>
      <xdr:col>55</xdr:col>
      <xdr:colOff>50800</xdr:colOff>
      <xdr:row>58</xdr:row>
      <xdr:rowOff>133629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159649</xdr:rowOff>
    </xdr:from>
    <xdr:to>
      <xdr:col>50</xdr:col>
      <xdr:colOff>165100</xdr:colOff>
      <xdr:row>58</xdr:row>
      <xdr:rowOff>89799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106326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0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162675</xdr:rowOff>
    </xdr:from>
    <xdr:to>
      <xdr:col>46</xdr:col>
      <xdr:colOff>38100</xdr:colOff>
      <xdr:row>58</xdr:row>
      <xdr:rowOff>92825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109352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1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13486</xdr:rowOff>
    </xdr:from>
    <xdr:to>
      <xdr:col>41</xdr:col>
      <xdr:colOff>101600</xdr:colOff>
      <xdr:row>58</xdr:row>
      <xdr:rowOff>115086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131613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47637</xdr:rowOff>
    </xdr:from>
    <xdr:to>
      <xdr:col>36</xdr:col>
      <xdr:colOff>165100</xdr:colOff>
      <xdr:row>58</xdr:row>
      <xdr:rowOff>149237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140364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153113</xdr:rowOff>
    </xdr:from>
    <xdr:to>
      <xdr:col>55</xdr:col>
      <xdr:colOff>0</xdr:colOff>
      <xdr:row>79</xdr:row>
      <xdr:rowOff>23194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54763"/>
          <a:ext cx="838200" cy="2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153113</xdr:rowOff>
    </xdr:from>
    <xdr:to>
      <xdr:col>50</xdr:col>
      <xdr:colOff>114300</xdr:colOff>
      <xdr:row>78</xdr:row>
      <xdr:rowOff>76805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54763"/>
          <a:ext cx="889000" cy="9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159548</xdr:rowOff>
    </xdr:from>
    <xdr:to>
      <xdr:col>45</xdr:col>
      <xdr:colOff>177800</xdr:colOff>
      <xdr:row>78</xdr:row>
      <xdr:rowOff>76805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61198"/>
          <a:ext cx="889000" cy="8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159548</xdr:rowOff>
    </xdr:from>
    <xdr:to>
      <xdr:col>41</xdr:col>
      <xdr:colOff>50800</xdr:colOff>
      <xdr:row>78</xdr:row>
      <xdr:rowOff>93005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61198"/>
          <a:ext cx="889000" cy="10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143844</xdr:rowOff>
    </xdr:from>
    <xdr:to>
      <xdr:col>55</xdr:col>
      <xdr:colOff>50800</xdr:colOff>
      <xdr:row>79</xdr:row>
      <xdr:rowOff>73994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102313</xdr:rowOff>
    </xdr:from>
    <xdr:to>
      <xdr:col>50</xdr:col>
      <xdr:colOff>165100</xdr:colOff>
      <xdr:row>78</xdr:row>
      <xdr:rowOff>32463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48990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26005</xdr:rowOff>
    </xdr:from>
    <xdr:to>
      <xdr:col>46</xdr:col>
      <xdr:colOff>38100</xdr:colOff>
      <xdr:row>78</xdr:row>
      <xdr:rowOff>127605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144132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108748</xdr:rowOff>
    </xdr:from>
    <xdr:to>
      <xdr:col>41</xdr:col>
      <xdr:colOff>101600</xdr:colOff>
      <xdr:row>78</xdr:row>
      <xdr:rowOff>38898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55425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08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42205</xdr:rowOff>
    </xdr:from>
    <xdr:to>
      <xdr:col>36</xdr:col>
      <xdr:colOff>165100</xdr:colOff>
      <xdr:row>78</xdr:row>
      <xdr:rowOff>143805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134932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157350</xdr:rowOff>
    </xdr:from>
    <xdr:to>
      <xdr:col>55</xdr:col>
      <xdr:colOff>0</xdr:colOff>
      <xdr:row>99</xdr:row>
      <xdr:rowOff>1245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59450"/>
          <a:ext cx="8382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131873</xdr:rowOff>
    </xdr:from>
    <xdr:to>
      <xdr:col>50</xdr:col>
      <xdr:colOff>114300</xdr:colOff>
      <xdr:row>99</xdr:row>
      <xdr:rowOff>1245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3397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131873</xdr:rowOff>
    </xdr:from>
    <xdr:to>
      <xdr:col>45</xdr:col>
      <xdr:colOff>177800</xdr:colOff>
      <xdr:row>99</xdr:row>
      <xdr:rowOff>67380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33973"/>
          <a:ext cx="889000" cy="10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67380</xdr:rowOff>
    </xdr:from>
    <xdr:to>
      <xdr:col>41</xdr:col>
      <xdr:colOff>50800</xdr:colOff>
      <xdr:row>99</xdr:row>
      <xdr:rowOff>82477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40930"/>
          <a:ext cx="8890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106550</xdr:rowOff>
    </xdr:from>
    <xdr:to>
      <xdr:col>55</xdr:col>
      <xdr:colOff>50800</xdr:colOff>
      <xdr:row>99</xdr:row>
      <xdr:rowOff>36700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65927</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121895</xdr:rowOff>
    </xdr:from>
    <xdr:to>
      <xdr:col>50</xdr:col>
      <xdr:colOff>165100</xdr:colOff>
      <xdr:row>99</xdr:row>
      <xdr:rowOff>52045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68572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81073</xdr:rowOff>
    </xdr:from>
    <xdr:to>
      <xdr:col>46</xdr:col>
      <xdr:colOff>38100</xdr:colOff>
      <xdr:row>99</xdr:row>
      <xdr:rowOff>11223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27750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6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16580</xdr:rowOff>
    </xdr:from>
    <xdr:to>
      <xdr:col>41</xdr:col>
      <xdr:colOff>101600</xdr:colOff>
      <xdr:row>99</xdr:row>
      <xdr:rowOff>118180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109307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31677</xdr:rowOff>
    </xdr:from>
    <xdr:to>
      <xdr:col>36</xdr:col>
      <xdr:colOff>165100</xdr:colOff>
      <xdr:row>99</xdr:row>
      <xdr:rowOff>133277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124404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141991</xdr:rowOff>
    </xdr:from>
    <xdr:to>
      <xdr:col>85</xdr:col>
      <xdr:colOff>127000</xdr:colOff>
      <xdr:row>38</xdr:row>
      <xdr:rowOff>14766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85641"/>
          <a:ext cx="8382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141991</xdr:rowOff>
    </xdr:from>
    <xdr:to>
      <xdr:col>81</xdr:col>
      <xdr:colOff>50800</xdr:colOff>
      <xdr:row>38</xdr:row>
      <xdr:rowOff>126039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85641"/>
          <a:ext cx="889000" cy="1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60385</xdr:rowOff>
    </xdr:from>
    <xdr:to>
      <xdr:col>76</xdr:col>
      <xdr:colOff>114300</xdr:colOff>
      <xdr:row>38</xdr:row>
      <xdr:rowOff>126039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75485"/>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60385</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75485"/>
          <a:ext cx="889000" cy="7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135415</xdr:rowOff>
    </xdr:from>
    <xdr:to>
      <xdr:col>85</xdr:col>
      <xdr:colOff>177800</xdr:colOff>
      <xdr:row>38</xdr:row>
      <xdr:rowOff>65565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94792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91191</xdr:rowOff>
    </xdr:from>
    <xdr:to>
      <xdr:col>81</xdr:col>
      <xdr:colOff>101600</xdr:colOff>
      <xdr:row>38</xdr:row>
      <xdr:rowOff>21341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37868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75239</xdr:rowOff>
    </xdr:from>
    <xdr:to>
      <xdr:col>76</xdr:col>
      <xdr:colOff>165100</xdr:colOff>
      <xdr:row>39</xdr:row>
      <xdr:rowOff>5389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167966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9585</xdr:rowOff>
    </xdr:from>
    <xdr:to>
      <xdr:col>72</xdr:col>
      <xdr:colOff>38100</xdr:colOff>
      <xdr:row>38</xdr:row>
      <xdr:rowOff>111185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127712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9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36629</xdr:rowOff>
    </xdr:from>
    <xdr:to>
      <xdr:col>85</xdr:col>
      <xdr:colOff>127000</xdr:colOff>
      <xdr:row>75</xdr:row>
      <xdr:rowOff>77128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895379"/>
          <a:ext cx="8382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66415</xdr:rowOff>
    </xdr:from>
    <xdr:to>
      <xdr:col>81</xdr:col>
      <xdr:colOff>50800</xdr:colOff>
      <xdr:row>75</xdr:row>
      <xdr:rowOff>36629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582265"/>
          <a:ext cx="889000" cy="3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66415</xdr:rowOff>
    </xdr:from>
    <xdr:to>
      <xdr:col>76</xdr:col>
      <xdr:colOff>114300</xdr:colOff>
      <xdr:row>74</xdr:row>
      <xdr:rowOff>138233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582265"/>
          <a:ext cx="889000" cy="2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82294</xdr:rowOff>
    </xdr:from>
    <xdr:to>
      <xdr:col>71</xdr:col>
      <xdr:colOff>177800</xdr:colOff>
      <xdr:row>74</xdr:row>
      <xdr:rowOff>138233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769594"/>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26328</xdr:rowOff>
    </xdr:from>
    <xdr:to>
      <xdr:col>85</xdr:col>
      <xdr:colOff>177800</xdr:colOff>
      <xdr:row>75</xdr:row>
      <xdr:rowOff>127928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49205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3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157279</xdr:rowOff>
    </xdr:from>
    <xdr:to>
      <xdr:col>81</xdr:col>
      <xdr:colOff>101600</xdr:colOff>
      <xdr:row>75</xdr:row>
      <xdr:rowOff>87429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103956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1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15615</xdr:rowOff>
    </xdr:from>
    <xdr:to>
      <xdr:col>76</xdr:col>
      <xdr:colOff>165100</xdr:colOff>
      <xdr:row>73</xdr:row>
      <xdr:rowOff>117215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133742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30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87433</xdr:rowOff>
    </xdr:from>
    <xdr:to>
      <xdr:col>72</xdr:col>
      <xdr:colOff>38100</xdr:colOff>
      <xdr:row>75</xdr:row>
      <xdr:rowOff>17583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7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34110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5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31494</xdr:rowOff>
    </xdr:from>
    <xdr:to>
      <xdr:col>67</xdr:col>
      <xdr:colOff>101600</xdr:colOff>
      <xdr:row>74</xdr:row>
      <xdr:rowOff>133094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1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149621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49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12737</xdr:rowOff>
    </xdr:from>
    <xdr:to>
      <xdr:col>85</xdr:col>
      <xdr:colOff>127000</xdr:colOff>
      <xdr:row>99</xdr:row>
      <xdr:rowOff>14563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86287"/>
          <a:ext cx="8382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157607</xdr:rowOff>
    </xdr:from>
    <xdr:to>
      <xdr:col>81</xdr:col>
      <xdr:colOff>50800</xdr:colOff>
      <xdr:row>99</xdr:row>
      <xdr:rowOff>12737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59707"/>
          <a:ext cx="889000" cy="2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150709</xdr:rowOff>
    </xdr:from>
    <xdr:to>
      <xdr:col>76</xdr:col>
      <xdr:colOff>114300</xdr:colOff>
      <xdr:row>98</xdr:row>
      <xdr:rowOff>157607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5280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136834</xdr:rowOff>
    </xdr:from>
    <xdr:to>
      <xdr:col>71</xdr:col>
      <xdr:colOff>177800</xdr:colOff>
      <xdr:row>98</xdr:row>
      <xdr:rowOff>150709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38934"/>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135213</xdr:rowOff>
    </xdr:from>
    <xdr:to>
      <xdr:col>85</xdr:col>
      <xdr:colOff>177800</xdr:colOff>
      <xdr:row>99</xdr:row>
      <xdr:rowOff>65363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133387</xdr:rowOff>
    </xdr:from>
    <xdr:to>
      <xdr:col>81</xdr:col>
      <xdr:colOff>101600</xdr:colOff>
      <xdr:row>99</xdr:row>
      <xdr:rowOff>63537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54664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2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106807</xdr:rowOff>
    </xdr:from>
    <xdr:to>
      <xdr:col>76</xdr:col>
      <xdr:colOff>165100</xdr:colOff>
      <xdr:row>99</xdr:row>
      <xdr:rowOff>36957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53484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99909</xdr:rowOff>
    </xdr:from>
    <xdr:to>
      <xdr:col>72</xdr:col>
      <xdr:colOff>38100</xdr:colOff>
      <xdr:row>99</xdr:row>
      <xdr:rowOff>30059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46586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7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86034</xdr:rowOff>
    </xdr:from>
    <xdr:to>
      <xdr:col>67</xdr:col>
      <xdr:colOff>101600</xdr:colOff>
      <xdr:row>99</xdr:row>
      <xdr:rowOff>16184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6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84607</xdr:rowOff>
    </xdr:from>
    <xdr:to>
      <xdr:col>116</xdr:col>
      <xdr:colOff>63500</xdr:colOff>
      <xdr:row>58</xdr:row>
      <xdr:rowOff>114705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28707"/>
          <a:ext cx="8382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84607</xdr:rowOff>
    </xdr:from>
    <xdr:to>
      <xdr:col>111</xdr:col>
      <xdr:colOff>177800</xdr:colOff>
      <xdr:row>58</xdr:row>
      <xdr:rowOff>107011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8707"/>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107011</xdr:rowOff>
    </xdr:from>
    <xdr:to>
      <xdr:col>107</xdr:col>
      <xdr:colOff>50800</xdr:colOff>
      <xdr:row>58</xdr:row>
      <xdr:rowOff>108834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51111"/>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107111</xdr:rowOff>
    </xdr:from>
    <xdr:to>
      <xdr:col>102</xdr:col>
      <xdr:colOff>114300</xdr:colOff>
      <xdr:row>58</xdr:row>
      <xdr:rowOff>108834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5121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63905</xdr:rowOff>
    </xdr:from>
    <xdr:to>
      <xdr:col>116</xdr:col>
      <xdr:colOff>114300</xdr:colOff>
      <xdr:row>58</xdr:row>
      <xdr:rowOff>165505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23282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9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33807</xdr:rowOff>
    </xdr:from>
    <xdr:to>
      <xdr:col>112</xdr:col>
      <xdr:colOff>38100</xdr:colOff>
      <xdr:row>58</xdr:row>
      <xdr:rowOff>135407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151934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56211</xdr:rowOff>
    </xdr:from>
    <xdr:to>
      <xdr:col>107</xdr:col>
      <xdr:colOff>101600</xdr:colOff>
      <xdr:row>58</xdr:row>
      <xdr:rowOff>157811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2888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58034</xdr:rowOff>
    </xdr:from>
    <xdr:to>
      <xdr:col>102</xdr:col>
      <xdr:colOff>165100</xdr:colOff>
      <xdr:row>58</xdr:row>
      <xdr:rowOff>159634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4711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7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56311</xdr:rowOff>
    </xdr:from>
    <xdr:to>
      <xdr:col>98</xdr:col>
      <xdr:colOff>38100</xdr:colOff>
      <xdr:row>58</xdr:row>
      <xdr:rowOff>157911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2988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45783</xdr:rowOff>
    </xdr:from>
    <xdr:to>
      <xdr:col>116</xdr:col>
      <xdr:colOff>63500</xdr:colOff>
      <xdr:row>73</xdr:row>
      <xdr:rowOff>59144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561633"/>
          <a:ext cx="8382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45783</xdr:rowOff>
    </xdr:from>
    <xdr:to>
      <xdr:col>111</xdr:col>
      <xdr:colOff>177800</xdr:colOff>
      <xdr:row>73</xdr:row>
      <xdr:rowOff>80569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561633"/>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31000</xdr:rowOff>
    </xdr:from>
    <xdr:to>
      <xdr:col>107</xdr:col>
      <xdr:colOff>50800</xdr:colOff>
      <xdr:row>73</xdr:row>
      <xdr:rowOff>80569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375400"/>
          <a:ext cx="889000" cy="2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31000</xdr:rowOff>
    </xdr:from>
    <xdr:to>
      <xdr:col>102</xdr:col>
      <xdr:colOff>114300</xdr:colOff>
      <xdr:row>72</xdr:row>
      <xdr:rowOff>104839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375400"/>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8344</xdr:rowOff>
    </xdr:from>
    <xdr:to>
      <xdr:col>116</xdr:col>
      <xdr:colOff>114300</xdr:colOff>
      <xdr:row>73</xdr:row>
      <xdr:rowOff>109944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5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31221</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3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166433</xdr:rowOff>
    </xdr:from>
    <xdr:to>
      <xdr:col>112</xdr:col>
      <xdr:colOff>38100</xdr:colOff>
      <xdr:row>73</xdr:row>
      <xdr:rowOff>96583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5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113110</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28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29769</xdr:rowOff>
    </xdr:from>
    <xdr:to>
      <xdr:col>107</xdr:col>
      <xdr:colOff>101600</xdr:colOff>
      <xdr:row>73</xdr:row>
      <xdr:rowOff>131369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5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147896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232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151650</xdr:rowOff>
    </xdr:from>
    <xdr:to>
      <xdr:col>102</xdr:col>
      <xdr:colOff>165100</xdr:colOff>
      <xdr:row>72</xdr:row>
      <xdr:rowOff>81800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98327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795" y="120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54039</xdr:rowOff>
    </xdr:from>
    <xdr:to>
      <xdr:col>98</xdr:col>
      <xdr:colOff>38100</xdr:colOff>
      <xdr:row>72</xdr:row>
      <xdr:rowOff>155639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3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716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1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建設事業費が減となったことで、事業費支弁人件費から人件費に振替った影響で人件費が増となっている。また、道路等施設の老朽化が進み、維持補修費は増加傾向にある。補助費等は、一部事務組合で行っている新ごみ処理施設建設事業により増となっている。このように、令和元年度は大規模な建設事業の完了による減や開始による増が主な増減要因となっており、その他の歳出は例年並みで推移している。教育の島推進事業による関係人口、交流人口の拡大と共に、旧施設の維持改修、長寿命化及び統廃合を計画的に行い、施設の維持改修コスト等の抑制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7,452
7,318
43.11
6,957,466
6,773,287
90,710
3,816,281
9,939,115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32512</xdr:rowOff>
    </xdr:from>
    <xdr:to>
      <xdr:col>24</xdr:col>
      <xdr:colOff>63500</xdr:colOff>
      <xdr:row>34</xdr:row>
      <xdr:rowOff>49530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1812"/>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43815</xdr:rowOff>
    </xdr:from>
    <xdr:to>
      <xdr:col>19</xdr:col>
      <xdr:colOff>177800</xdr:colOff>
      <xdr:row>34</xdr:row>
      <xdr:rowOff>49530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73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43815</xdr:rowOff>
    </xdr:from>
    <xdr:to>
      <xdr:col>15</xdr:col>
      <xdr:colOff>50800</xdr:colOff>
      <xdr:row>34</xdr:row>
      <xdr:rowOff>157607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73115"/>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76200</xdr:rowOff>
    </xdr:from>
    <xdr:to>
      <xdr:col>10</xdr:col>
      <xdr:colOff>114300</xdr:colOff>
      <xdr:row>34</xdr:row>
      <xdr:rowOff>157607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5500"/>
          <a:ext cx="8890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153162</xdr:rowOff>
    </xdr:from>
    <xdr:to>
      <xdr:col>24</xdr:col>
      <xdr:colOff>114300</xdr:colOff>
      <xdr:row>34</xdr:row>
      <xdr:rowOff>83312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170180</xdr:rowOff>
    </xdr:from>
    <xdr:to>
      <xdr:col>20</xdr:col>
      <xdr:colOff>38100</xdr:colOff>
      <xdr:row>34</xdr:row>
      <xdr:rowOff>100330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116857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164465</xdr:rowOff>
    </xdr:from>
    <xdr:to>
      <xdr:col>15</xdr:col>
      <xdr:colOff>101600</xdr:colOff>
      <xdr:row>34</xdr:row>
      <xdr:rowOff>94615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111142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106807</xdr:rowOff>
    </xdr:from>
    <xdr:to>
      <xdr:col>10</xdr:col>
      <xdr:colOff>165100</xdr:colOff>
      <xdr:row>35</xdr:row>
      <xdr:rowOff>36957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28084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25400</xdr:rowOff>
    </xdr:from>
    <xdr:to>
      <xdr:col>6</xdr:col>
      <xdr:colOff>38100</xdr:colOff>
      <xdr:row>34</xdr:row>
      <xdr:rowOff>127000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118127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104814</xdr:rowOff>
    </xdr:from>
    <xdr:to>
      <xdr:col>24</xdr:col>
      <xdr:colOff>63500</xdr:colOff>
      <xdr:row>58</xdr:row>
      <xdr:rowOff>109996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8914"/>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170178</xdr:rowOff>
    </xdr:from>
    <xdr:to>
      <xdr:col>19</xdr:col>
      <xdr:colOff>177800</xdr:colOff>
      <xdr:row>58</xdr:row>
      <xdr:rowOff>104814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2828"/>
          <a:ext cx="889000" cy="10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170178</xdr:rowOff>
    </xdr:from>
    <xdr:to>
      <xdr:col>15</xdr:col>
      <xdr:colOff>50800</xdr:colOff>
      <xdr:row>58</xdr:row>
      <xdr:rowOff>43454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2828"/>
          <a:ext cx="889000" cy="4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43454</xdr:rowOff>
    </xdr:from>
    <xdr:to>
      <xdr:col>10</xdr:col>
      <xdr:colOff>114300</xdr:colOff>
      <xdr:row>58</xdr:row>
      <xdr:rowOff>75808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7554"/>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59196</xdr:rowOff>
    </xdr:from>
    <xdr:to>
      <xdr:col>24</xdr:col>
      <xdr:colOff>114300</xdr:colOff>
      <xdr:row>58</xdr:row>
      <xdr:rowOff>160796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18573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54014</xdr:rowOff>
    </xdr:from>
    <xdr:to>
      <xdr:col>20</xdr:col>
      <xdr:colOff>38100</xdr:colOff>
      <xdr:row>58</xdr:row>
      <xdr:rowOff>155614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119378</xdr:rowOff>
    </xdr:from>
    <xdr:to>
      <xdr:col>15</xdr:col>
      <xdr:colOff>101600</xdr:colOff>
      <xdr:row>58</xdr:row>
      <xdr:rowOff>49528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66055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164104</xdr:rowOff>
    </xdr:from>
    <xdr:to>
      <xdr:col>10</xdr:col>
      <xdr:colOff>165100</xdr:colOff>
      <xdr:row>58</xdr:row>
      <xdr:rowOff>94254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110781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1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25008</xdr:rowOff>
    </xdr:from>
    <xdr:to>
      <xdr:col>6</xdr:col>
      <xdr:colOff>38100</xdr:colOff>
      <xdr:row>58</xdr:row>
      <xdr:rowOff>126608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143135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39316</xdr:rowOff>
    </xdr:from>
    <xdr:to>
      <xdr:col>24</xdr:col>
      <xdr:colOff>63500</xdr:colOff>
      <xdr:row>75</xdr:row>
      <xdr:rowOff>65497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98066"/>
          <a:ext cx="8382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46014</xdr:rowOff>
    </xdr:from>
    <xdr:to>
      <xdr:col>19</xdr:col>
      <xdr:colOff>177800</xdr:colOff>
      <xdr:row>75</xdr:row>
      <xdr:rowOff>65497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04764"/>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46014</xdr:rowOff>
    </xdr:from>
    <xdr:to>
      <xdr:col>15</xdr:col>
      <xdr:colOff>50800</xdr:colOff>
      <xdr:row>75</xdr:row>
      <xdr:rowOff>70257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04764"/>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70257</xdr:rowOff>
    </xdr:from>
    <xdr:to>
      <xdr:col>10</xdr:col>
      <xdr:colOff>114300</xdr:colOff>
      <xdr:row>75</xdr:row>
      <xdr:rowOff>110920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29007"/>
          <a:ext cx="889000" cy="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159966</xdr:rowOff>
    </xdr:from>
    <xdr:to>
      <xdr:col>24</xdr:col>
      <xdr:colOff>114300</xdr:colOff>
      <xdr:row>75</xdr:row>
      <xdr:rowOff>90116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14697</xdr:rowOff>
    </xdr:from>
    <xdr:to>
      <xdr:col>20</xdr:col>
      <xdr:colOff>38100</xdr:colOff>
      <xdr:row>75</xdr:row>
      <xdr:rowOff>116297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132824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166664</xdr:rowOff>
    </xdr:from>
    <xdr:to>
      <xdr:col>15</xdr:col>
      <xdr:colOff>101600</xdr:colOff>
      <xdr:row>75</xdr:row>
      <xdr:rowOff>96814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113341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2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19457</xdr:rowOff>
    </xdr:from>
    <xdr:to>
      <xdr:col>10</xdr:col>
      <xdr:colOff>165100</xdr:colOff>
      <xdr:row>75</xdr:row>
      <xdr:rowOff>121057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137584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60120</xdr:rowOff>
    </xdr:from>
    <xdr:to>
      <xdr:col>6</xdr:col>
      <xdr:colOff>38100</xdr:colOff>
      <xdr:row>75</xdr:row>
      <xdr:rowOff>161720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94700</xdr:rowOff>
    </xdr:from>
    <xdr:to>
      <xdr:col>24</xdr:col>
      <xdr:colOff>63500</xdr:colOff>
      <xdr:row>97</xdr:row>
      <xdr:rowOff>101964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25350"/>
          <a:ext cx="8382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101964</xdr:rowOff>
    </xdr:from>
    <xdr:to>
      <xdr:col>19</xdr:col>
      <xdr:colOff>177800</xdr:colOff>
      <xdr:row>97</xdr:row>
      <xdr:rowOff>110595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32614"/>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110595</xdr:rowOff>
    </xdr:from>
    <xdr:to>
      <xdr:col>15</xdr:col>
      <xdr:colOff>50800</xdr:colOff>
      <xdr:row>97</xdr:row>
      <xdr:rowOff>130071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4124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130071</xdr:rowOff>
    </xdr:from>
    <xdr:to>
      <xdr:col>10</xdr:col>
      <xdr:colOff>114300</xdr:colOff>
      <xdr:row>97</xdr:row>
      <xdr:rowOff>141227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6072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43900</xdr:rowOff>
    </xdr:from>
    <xdr:to>
      <xdr:col>24</xdr:col>
      <xdr:colOff>114300</xdr:colOff>
      <xdr:row>97</xdr:row>
      <xdr:rowOff>145500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66777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51164</xdr:rowOff>
    </xdr:from>
    <xdr:to>
      <xdr:col>20</xdr:col>
      <xdr:colOff>38100</xdr:colOff>
      <xdr:row>97</xdr:row>
      <xdr:rowOff>152764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169291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4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59795</xdr:rowOff>
    </xdr:from>
    <xdr:to>
      <xdr:col>15</xdr:col>
      <xdr:colOff>101600</xdr:colOff>
      <xdr:row>97</xdr:row>
      <xdr:rowOff>161395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79271</xdr:rowOff>
    </xdr:from>
    <xdr:to>
      <xdr:col>10</xdr:col>
      <xdr:colOff>165100</xdr:colOff>
      <xdr:row>98</xdr:row>
      <xdr:rowOff>9421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25948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90427</xdr:rowOff>
    </xdr:from>
    <xdr:to>
      <xdr:col>6</xdr:col>
      <xdr:colOff>38100</xdr:colOff>
      <xdr:row>98</xdr:row>
      <xdr:rowOff>20577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37104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134747</xdr:rowOff>
    </xdr:from>
    <xdr:to>
      <xdr:col>55</xdr:col>
      <xdr:colOff>0</xdr:colOff>
      <xdr:row>34</xdr:row>
      <xdr:rowOff>143510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96404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143510</xdr:rowOff>
    </xdr:from>
    <xdr:to>
      <xdr:col>50</xdr:col>
      <xdr:colOff>114300</xdr:colOff>
      <xdr:row>34</xdr:row>
      <xdr:rowOff>161417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97281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161417</xdr:rowOff>
    </xdr:from>
    <xdr:to>
      <xdr:col>45</xdr:col>
      <xdr:colOff>177800</xdr:colOff>
      <xdr:row>35</xdr:row>
      <xdr:rowOff>1016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99071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141224</xdr:rowOff>
    </xdr:from>
    <xdr:to>
      <xdr:col>41</xdr:col>
      <xdr:colOff>50800</xdr:colOff>
      <xdr:row>35</xdr:row>
      <xdr:rowOff>1016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97052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83947</xdr:rowOff>
    </xdr:from>
    <xdr:to>
      <xdr:col>55</xdr:col>
      <xdr:colOff>50800</xdr:colOff>
      <xdr:row>35</xdr:row>
      <xdr:rowOff>14097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106824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92710</xdr:rowOff>
    </xdr:from>
    <xdr:to>
      <xdr:col>50</xdr:col>
      <xdr:colOff>165100</xdr:colOff>
      <xdr:row>35</xdr:row>
      <xdr:rowOff>22860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39387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110617</xdr:rowOff>
    </xdr:from>
    <xdr:to>
      <xdr:col>46</xdr:col>
      <xdr:colOff>38100</xdr:colOff>
      <xdr:row>35</xdr:row>
      <xdr:rowOff>40767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57294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71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121666</xdr:rowOff>
    </xdr:from>
    <xdr:to>
      <xdr:col>41</xdr:col>
      <xdr:colOff>101600</xdr:colOff>
      <xdr:row>35</xdr:row>
      <xdr:rowOff>51816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9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68343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90424</xdr:rowOff>
    </xdr:from>
    <xdr:to>
      <xdr:col>36</xdr:col>
      <xdr:colOff>165100</xdr:colOff>
      <xdr:row>35</xdr:row>
      <xdr:rowOff>20574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37101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10239</xdr:rowOff>
    </xdr:from>
    <xdr:to>
      <xdr:col>55</xdr:col>
      <xdr:colOff>0</xdr:colOff>
      <xdr:row>58</xdr:row>
      <xdr:rowOff>37257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54339"/>
          <a:ext cx="838200" cy="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133525</xdr:rowOff>
    </xdr:from>
    <xdr:to>
      <xdr:col>50</xdr:col>
      <xdr:colOff>114300</xdr:colOff>
      <xdr:row>58</xdr:row>
      <xdr:rowOff>10239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06175"/>
          <a:ext cx="889000" cy="4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133525</xdr:rowOff>
    </xdr:from>
    <xdr:to>
      <xdr:col>45</xdr:col>
      <xdr:colOff>177800</xdr:colOff>
      <xdr:row>57</xdr:row>
      <xdr:rowOff>165054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06175"/>
          <a:ext cx="889000" cy="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165054</xdr:rowOff>
    </xdr:from>
    <xdr:to>
      <xdr:col>41</xdr:col>
      <xdr:colOff>50800</xdr:colOff>
      <xdr:row>58</xdr:row>
      <xdr:rowOff>31227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7704"/>
          <a:ext cx="889000" cy="3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157907</xdr:rowOff>
    </xdr:from>
    <xdr:to>
      <xdr:col>55</xdr:col>
      <xdr:colOff>50800</xdr:colOff>
      <xdr:row>58</xdr:row>
      <xdr:rowOff>88057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130889</xdr:rowOff>
    </xdr:from>
    <xdr:to>
      <xdr:col>50</xdr:col>
      <xdr:colOff>165100</xdr:colOff>
      <xdr:row>58</xdr:row>
      <xdr:rowOff>61039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77566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7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82725</xdr:rowOff>
    </xdr:from>
    <xdr:to>
      <xdr:col>46</xdr:col>
      <xdr:colOff>38100</xdr:colOff>
      <xdr:row>58</xdr:row>
      <xdr:rowOff>12875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5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29402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3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114254</xdr:rowOff>
    </xdr:from>
    <xdr:to>
      <xdr:col>41</xdr:col>
      <xdr:colOff>101600</xdr:colOff>
      <xdr:row>58</xdr:row>
      <xdr:rowOff>44404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60931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151877</xdr:rowOff>
    </xdr:from>
    <xdr:to>
      <xdr:col>36</xdr:col>
      <xdr:colOff>165100</xdr:colOff>
      <xdr:row>58</xdr:row>
      <xdr:rowOff>82027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73154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105003</xdr:rowOff>
    </xdr:from>
    <xdr:to>
      <xdr:col>55</xdr:col>
      <xdr:colOff>0</xdr:colOff>
      <xdr:row>77</xdr:row>
      <xdr:rowOff>126848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35203"/>
          <a:ext cx="838200" cy="1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108102</xdr:rowOff>
    </xdr:from>
    <xdr:to>
      <xdr:col>50</xdr:col>
      <xdr:colOff>114300</xdr:colOff>
      <xdr:row>77</xdr:row>
      <xdr:rowOff>126848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0975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108102</xdr:rowOff>
    </xdr:from>
    <xdr:to>
      <xdr:col>45</xdr:col>
      <xdr:colOff>177800</xdr:colOff>
      <xdr:row>78</xdr:row>
      <xdr:rowOff>6375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09752"/>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6375</xdr:rowOff>
    </xdr:from>
    <xdr:to>
      <xdr:col>41</xdr:col>
      <xdr:colOff>50800</xdr:colOff>
      <xdr:row>78</xdr:row>
      <xdr:rowOff>16078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9475"/>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54203</xdr:rowOff>
    </xdr:from>
    <xdr:to>
      <xdr:col>55</xdr:col>
      <xdr:colOff>50800</xdr:colOff>
      <xdr:row>76</xdr:row>
      <xdr:rowOff>155803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77081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76048</xdr:rowOff>
    </xdr:from>
    <xdr:to>
      <xdr:col>50</xdr:col>
      <xdr:colOff>165100</xdr:colOff>
      <xdr:row>78</xdr:row>
      <xdr:rowOff>6198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57302</xdr:rowOff>
    </xdr:from>
    <xdr:to>
      <xdr:col>46</xdr:col>
      <xdr:colOff>38100</xdr:colOff>
      <xdr:row>77</xdr:row>
      <xdr:rowOff>158902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127025</xdr:rowOff>
    </xdr:from>
    <xdr:to>
      <xdr:col>41</xdr:col>
      <xdr:colOff>101600</xdr:colOff>
      <xdr:row>78</xdr:row>
      <xdr:rowOff>57175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136728</xdr:rowOff>
    </xdr:from>
    <xdr:to>
      <xdr:col>36</xdr:col>
      <xdr:colOff>165100</xdr:colOff>
      <xdr:row>78</xdr:row>
      <xdr:rowOff>66878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58005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71802</xdr:rowOff>
    </xdr:from>
    <xdr:to>
      <xdr:col>55</xdr:col>
      <xdr:colOff>0</xdr:colOff>
      <xdr:row>99</xdr:row>
      <xdr:rowOff>21605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73902"/>
          <a:ext cx="838200" cy="1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71802</xdr:rowOff>
    </xdr:from>
    <xdr:to>
      <xdr:col>50</xdr:col>
      <xdr:colOff>114300</xdr:colOff>
      <xdr:row>98</xdr:row>
      <xdr:rowOff>170938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73902"/>
          <a:ext cx="889000" cy="9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168894</xdr:rowOff>
    </xdr:from>
    <xdr:to>
      <xdr:col>45</xdr:col>
      <xdr:colOff>177800</xdr:colOff>
      <xdr:row>98</xdr:row>
      <xdr:rowOff>170938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70994"/>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168894</xdr:rowOff>
    </xdr:from>
    <xdr:to>
      <xdr:col>41</xdr:col>
      <xdr:colOff>50800</xdr:colOff>
      <xdr:row>99</xdr:row>
      <xdr:rowOff>24842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70994"/>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142255</xdr:rowOff>
    </xdr:from>
    <xdr:to>
      <xdr:col>55</xdr:col>
      <xdr:colOff>50800</xdr:colOff>
      <xdr:row>99</xdr:row>
      <xdr:rowOff>72405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21002</xdr:rowOff>
    </xdr:from>
    <xdr:to>
      <xdr:col>50</xdr:col>
      <xdr:colOff>165100</xdr:colOff>
      <xdr:row>98</xdr:row>
      <xdr:rowOff>122602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139129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9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120138</xdr:rowOff>
    </xdr:from>
    <xdr:to>
      <xdr:col>46</xdr:col>
      <xdr:colOff>38100</xdr:colOff>
      <xdr:row>99</xdr:row>
      <xdr:rowOff>50288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66815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118094</xdr:rowOff>
    </xdr:from>
    <xdr:to>
      <xdr:col>41</xdr:col>
      <xdr:colOff>101600</xdr:colOff>
      <xdr:row>99</xdr:row>
      <xdr:rowOff>48244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64771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145492</xdr:rowOff>
    </xdr:from>
    <xdr:to>
      <xdr:col>36</xdr:col>
      <xdr:colOff>165100</xdr:colOff>
      <xdr:row>99</xdr:row>
      <xdr:rowOff>75642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66769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23763</xdr:rowOff>
    </xdr:from>
    <xdr:to>
      <xdr:col>85</xdr:col>
      <xdr:colOff>127000</xdr:colOff>
      <xdr:row>37</xdr:row>
      <xdr:rowOff>87305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67413"/>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23763</xdr:rowOff>
    </xdr:from>
    <xdr:to>
      <xdr:col>81</xdr:col>
      <xdr:colOff>50800</xdr:colOff>
      <xdr:row>37</xdr:row>
      <xdr:rowOff>119734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67413"/>
          <a:ext cx="889000" cy="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97409</xdr:rowOff>
    </xdr:from>
    <xdr:to>
      <xdr:col>76</xdr:col>
      <xdr:colOff>114300</xdr:colOff>
      <xdr:row>37</xdr:row>
      <xdr:rowOff>119734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41059"/>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97409</xdr:rowOff>
    </xdr:from>
    <xdr:to>
      <xdr:col>71</xdr:col>
      <xdr:colOff>177800</xdr:colOff>
      <xdr:row>37</xdr:row>
      <xdr:rowOff>139279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41059"/>
          <a:ext cx="889000" cy="4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36505</xdr:rowOff>
    </xdr:from>
    <xdr:to>
      <xdr:col>85</xdr:col>
      <xdr:colOff>177800</xdr:colOff>
      <xdr:row>37</xdr:row>
      <xdr:rowOff>138105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59382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144413</xdr:rowOff>
    </xdr:from>
    <xdr:to>
      <xdr:col>81</xdr:col>
      <xdr:colOff>101600</xdr:colOff>
      <xdr:row>37</xdr:row>
      <xdr:rowOff>74563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91090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9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68934</xdr:rowOff>
    </xdr:from>
    <xdr:to>
      <xdr:col>76</xdr:col>
      <xdr:colOff>165100</xdr:colOff>
      <xdr:row>37</xdr:row>
      <xdr:rowOff>170534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15611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46609</xdr:rowOff>
    </xdr:from>
    <xdr:to>
      <xdr:col>72</xdr:col>
      <xdr:colOff>38100</xdr:colOff>
      <xdr:row>37</xdr:row>
      <xdr:rowOff>148209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164736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88479</xdr:rowOff>
    </xdr:from>
    <xdr:to>
      <xdr:col>67</xdr:col>
      <xdr:colOff>101600</xdr:colOff>
      <xdr:row>38</xdr:row>
      <xdr:rowOff>18630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21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35156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89992</xdr:rowOff>
    </xdr:from>
    <xdr:to>
      <xdr:col>85</xdr:col>
      <xdr:colOff>127000</xdr:colOff>
      <xdr:row>58</xdr:row>
      <xdr:rowOff>40138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62642"/>
          <a:ext cx="838200" cy="1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40138</xdr:rowOff>
    </xdr:from>
    <xdr:to>
      <xdr:col>81</xdr:col>
      <xdr:colOff>50800</xdr:colOff>
      <xdr:row>58</xdr:row>
      <xdr:rowOff>44080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84238"/>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164405</xdr:rowOff>
    </xdr:from>
    <xdr:to>
      <xdr:col>76</xdr:col>
      <xdr:colOff>114300</xdr:colOff>
      <xdr:row>58</xdr:row>
      <xdr:rowOff>44080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37055"/>
          <a:ext cx="889000" cy="5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164405</xdr:rowOff>
    </xdr:from>
    <xdr:to>
      <xdr:col>71</xdr:col>
      <xdr:colOff>177800</xdr:colOff>
      <xdr:row>58</xdr:row>
      <xdr:rowOff>17249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37055"/>
          <a:ext cx="889000" cy="2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39192</xdr:rowOff>
    </xdr:from>
    <xdr:to>
      <xdr:col>85</xdr:col>
      <xdr:colOff>177800</xdr:colOff>
      <xdr:row>57</xdr:row>
      <xdr:rowOff>140792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62069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6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160788</xdr:rowOff>
    </xdr:from>
    <xdr:to>
      <xdr:col>81</xdr:col>
      <xdr:colOff>101600</xdr:colOff>
      <xdr:row>58</xdr:row>
      <xdr:rowOff>90938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107465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0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164730</xdr:rowOff>
    </xdr:from>
    <xdr:to>
      <xdr:col>76</xdr:col>
      <xdr:colOff>165100</xdr:colOff>
      <xdr:row>58</xdr:row>
      <xdr:rowOff>94880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86007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113605</xdr:rowOff>
    </xdr:from>
    <xdr:to>
      <xdr:col>72</xdr:col>
      <xdr:colOff>38100</xdr:colOff>
      <xdr:row>58</xdr:row>
      <xdr:rowOff>43755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60282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137899</xdr:rowOff>
    </xdr:from>
    <xdr:to>
      <xdr:col>67</xdr:col>
      <xdr:colOff>101600</xdr:colOff>
      <xdr:row>58</xdr:row>
      <xdr:rowOff>68049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1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84576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141991</xdr:rowOff>
    </xdr:from>
    <xdr:to>
      <xdr:col>85</xdr:col>
      <xdr:colOff>127000</xdr:colOff>
      <xdr:row>78</xdr:row>
      <xdr:rowOff>14765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43641"/>
          <a:ext cx="838200" cy="4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141991</xdr:rowOff>
    </xdr:from>
    <xdr:to>
      <xdr:col>81</xdr:col>
      <xdr:colOff>50800</xdr:colOff>
      <xdr:row>78</xdr:row>
      <xdr:rowOff>126039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43641"/>
          <a:ext cx="889000" cy="1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60385</xdr:rowOff>
    </xdr:from>
    <xdr:to>
      <xdr:col>76</xdr:col>
      <xdr:colOff>114300</xdr:colOff>
      <xdr:row>78</xdr:row>
      <xdr:rowOff>126039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33485"/>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60385</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33485"/>
          <a:ext cx="889000" cy="7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135415</xdr:rowOff>
    </xdr:from>
    <xdr:to>
      <xdr:col>85</xdr:col>
      <xdr:colOff>177800</xdr:colOff>
      <xdr:row>78</xdr:row>
      <xdr:rowOff>65565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94792</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91191</xdr:rowOff>
    </xdr:from>
    <xdr:to>
      <xdr:col>81</xdr:col>
      <xdr:colOff>101600</xdr:colOff>
      <xdr:row>78</xdr:row>
      <xdr:rowOff>21341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29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37868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6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75239</xdr:rowOff>
    </xdr:from>
    <xdr:to>
      <xdr:col>76</xdr:col>
      <xdr:colOff>165100</xdr:colOff>
      <xdr:row>79</xdr:row>
      <xdr:rowOff>5389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167966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9585</xdr:rowOff>
    </xdr:from>
    <xdr:to>
      <xdr:col>72</xdr:col>
      <xdr:colOff>38100</xdr:colOff>
      <xdr:row>78</xdr:row>
      <xdr:rowOff>111185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127712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15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36629</xdr:rowOff>
    </xdr:from>
    <xdr:to>
      <xdr:col>85</xdr:col>
      <xdr:colOff>127000</xdr:colOff>
      <xdr:row>95</xdr:row>
      <xdr:rowOff>77127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24379"/>
          <a:ext cx="838200" cy="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66233</xdr:rowOff>
    </xdr:from>
    <xdr:to>
      <xdr:col>81</xdr:col>
      <xdr:colOff>50800</xdr:colOff>
      <xdr:row>95</xdr:row>
      <xdr:rowOff>36629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011083"/>
          <a:ext cx="889000" cy="3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66233</xdr:rowOff>
    </xdr:from>
    <xdr:to>
      <xdr:col>76</xdr:col>
      <xdr:colOff>114300</xdr:colOff>
      <xdr:row>94</xdr:row>
      <xdr:rowOff>138232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011083"/>
          <a:ext cx="889000" cy="2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82294</xdr:rowOff>
    </xdr:from>
    <xdr:to>
      <xdr:col>71</xdr:col>
      <xdr:colOff>177800</xdr:colOff>
      <xdr:row>94</xdr:row>
      <xdr:rowOff>138232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98594"/>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26327</xdr:rowOff>
    </xdr:from>
    <xdr:to>
      <xdr:col>85</xdr:col>
      <xdr:colOff>177800</xdr:colOff>
      <xdr:row>95</xdr:row>
      <xdr:rowOff>127927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49204</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16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157279</xdr:rowOff>
    </xdr:from>
    <xdr:to>
      <xdr:col>81</xdr:col>
      <xdr:colOff>101600</xdr:colOff>
      <xdr:row>95</xdr:row>
      <xdr:rowOff>87429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103956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04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15433</xdr:rowOff>
    </xdr:from>
    <xdr:to>
      <xdr:col>76</xdr:col>
      <xdr:colOff>165100</xdr:colOff>
      <xdr:row>93</xdr:row>
      <xdr:rowOff>117033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9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133560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573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87432</xdr:rowOff>
    </xdr:from>
    <xdr:to>
      <xdr:col>72</xdr:col>
      <xdr:colOff>38100</xdr:colOff>
      <xdr:row>95</xdr:row>
      <xdr:rowOff>17582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34109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597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31494</xdr:rowOff>
    </xdr:from>
    <xdr:to>
      <xdr:col>67</xdr:col>
      <xdr:colOff>101600</xdr:colOff>
      <xdr:row>94</xdr:row>
      <xdr:rowOff>133094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149621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592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13513</xdr:rowOff>
    </xdr:from>
    <xdr:to>
      <xdr:col>116</xdr:col>
      <xdr:colOff>63500</xdr:colOff>
      <xdr:row>33</xdr:row>
      <xdr:rowOff>146329</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323300" y="5328463"/>
          <a:ext cx="838200" cy="4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17721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32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146329</xdr:rowOff>
    </xdr:from>
    <xdr:to>
      <xdr:col>111</xdr:col>
      <xdr:colOff>177800</xdr:colOff>
      <xdr:row>36</xdr:row>
      <xdr:rowOff>66777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5804179"/>
          <a:ext cx="889000" cy="4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126306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148158</xdr:rowOff>
    </xdr:from>
    <xdr:to>
      <xdr:col>107</xdr:col>
      <xdr:colOff>50800</xdr:colOff>
      <xdr:row>36</xdr:row>
      <xdr:rowOff>66777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148908"/>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136136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105867</xdr:rowOff>
    </xdr:from>
    <xdr:to>
      <xdr:col>102</xdr:col>
      <xdr:colOff>114300</xdr:colOff>
      <xdr:row>35</xdr:row>
      <xdr:rowOff>148158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10661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145051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127678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134163</xdr:rowOff>
    </xdr:from>
    <xdr:to>
      <xdr:col>116</xdr:col>
      <xdr:colOff>114300</xdr:colOff>
      <xdr:row>31</xdr:row>
      <xdr:rowOff>64313</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52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49090</xdr:rowOff>
    </xdr:from>
    <xdr:ext cx="469744"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51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95529</xdr:rowOff>
    </xdr:from>
    <xdr:to>
      <xdr:col>112</xdr:col>
      <xdr:colOff>38100</xdr:colOff>
      <xdr:row>34</xdr:row>
      <xdr:rowOff>25679</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57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42206</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55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15977</xdr:rowOff>
    </xdr:from>
    <xdr:to>
      <xdr:col>107</xdr:col>
      <xdr:colOff>101600</xdr:colOff>
      <xdr:row>36</xdr:row>
      <xdr:rowOff>117577</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1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134104</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59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97358</xdr:rowOff>
    </xdr:from>
    <xdr:to>
      <xdr:col>102</xdr:col>
      <xdr:colOff>165100</xdr:colOff>
      <xdr:row>36</xdr:row>
      <xdr:rowOff>27508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0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44035</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58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55067</xdr:rowOff>
    </xdr:from>
    <xdr:to>
      <xdr:col>98</xdr:col>
      <xdr:colOff>38100</xdr:colOff>
      <xdr:row>35</xdr:row>
      <xdr:rowOff>156667</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1744</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独自で行っている教育の島推進事業により総務費は類似団体平均値より高い傾向にある。前年度比で大きく増減している経費の要因として、商工費はコミュニティセンター改修事業により増、教育費は東野小学校改修事業及び大崎上島幼稚園改修事業の影響で増、農林水産業費は笹ヶ浜排水機場整備事業完了による減、土木費は定住促進住宅建設事業完了により減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普通交付税の算定誤りによる歳入減に対応したことから、財政調整基金残高は前年度比で</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ポイントの減、実質収支額は前年度比で</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ポイントの減、実質単年度収支は前年度比で</a:t>
          </a:r>
          <a:r>
            <a:rPr kumimoji="1" lang="en-US" altLang="ja-JP" sz="1400">
              <a:latin typeface="ＭＳ ゴシック" pitchFamily="49" charset="-128"/>
              <a:ea typeface="ＭＳ ゴシック" pitchFamily="49" charset="-128"/>
            </a:rPr>
            <a:t>10.97</a:t>
          </a:r>
          <a:r>
            <a:rPr kumimoji="1" lang="ja-JP" altLang="en-US" sz="14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全会計において赤字はないが、一般会計から各特別会計への基準外繰出金の支出もあることから、特別会計では使用料等の適正化を図る必要がある。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6957466</v>
      </c>
      <c r="BO4" s="431"/>
      <c r="BP4" s="431"/>
      <c r="BQ4" s="431"/>
      <c r="BR4" s="431"/>
      <c r="BS4" s="431"/>
      <c r="BT4" s="431"/>
      <c r="BU4" s="432"/>
      <c r="BV4" s="430">
        <v>7858202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2.4</v>
      </c>
      <c r="CU4" s="437"/>
      <c r="CV4" s="437"/>
      <c r="CW4" s="437"/>
      <c r="CX4" s="437"/>
      <c r="CY4" s="437"/>
      <c r="CZ4" s="437"/>
      <c r="DA4" s="438"/>
      <c r="DB4" s="436">
        <v>4.3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6773287</v>
      </c>
      <c r="BO5" s="468"/>
      <c r="BP5" s="468"/>
      <c r="BQ5" s="468"/>
      <c r="BR5" s="468"/>
      <c r="BS5" s="468"/>
      <c r="BT5" s="468"/>
      <c r="BU5" s="469"/>
      <c r="BV5" s="467">
        <v>7589745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95.8</v>
      </c>
      <c r="CU5" s="465"/>
      <c r="CV5" s="465"/>
      <c r="CW5" s="465"/>
      <c r="CX5" s="465"/>
      <c r="CY5" s="465"/>
      <c r="CZ5" s="465"/>
      <c r="DA5" s="466"/>
      <c r="DB5" s="464">
        <v>85.6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184179</v>
      </c>
      <c r="BO6" s="468"/>
      <c r="BP6" s="468"/>
      <c r="BQ6" s="468"/>
      <c r="BR6" s="468"/>
      <c r="BS6" s="468"/>
      <c r="BT6" s="468"/>
      <c r="BU6" s="469"/>
      <c r="BV6" s="467">
        <v>268457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98.7</v>
      </c>
      <c r="CU6" s="505"/>
      <c r="CV6" s="505"/>
      <c r="CW6" s="505"/>
      <c r="CX6" s="505"/>
      <c r="CY6" s="505"/>
      <c r="CZ6" s="505"/>
      <c r="DA6" s="506"/>
      <c r="DB6" s="504">
        <v>88.3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93469</v>
      </c>
      <c r="BO7" s="468"/>
      <c r="BP7" s="468"/>
      <c r="BQ7" s="468"/>
      <c r="BR7" s="468"/>
      <c r="BS7" s="468"/>
      <c r="BT7" s="468"/>
      <c r="BU7" s="469"/>
      <c r="BV7" s="467">
        <v>82944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3816281</v>
      </c>
      <c r="CU7" s="468"/>
      <c r="CV7" s="468"/>
      <c r="CW7" s="468"/>
      <c r="CX7" s="468"/>
      <c r="CY7" s="468"/>
      <c r="CZ7" s="468"/>
      <c r="DA7" s="469"/>
      <c r="DB7" s="467">
        <v>4336569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104</v>
      </c>
      <c r="AV8" s="500"/>
      <c r="AW8" s="500"/>
      <c r="AX8" s="500"/>
      <c r="AY8" s="501" t="s">
        <v>108</v>
      </c>
      <c r="AZ8" s="502"/>
      <c r="BA8" s="502"/>
      <c r="BB8" s="502"/>
      <c r="BC8" s="502"/>
      <c r="BD8" s="502"/>
      <c r="BE8" s="502"/>
      <c r="BF8" s="502"/>
      <c r="BG8" s="502"/>
      <c r="BH8" s="502"/>
      <c r="BI8" s="502"/>
      <c r="BJ8" s="502"/>
      <c r="BK8" s="502"/>
      <c r="BL8" s="502"/>
      <c r="BM8" s="503"/>
      <c r="BN8" s="467">
        <v>90710</v>
      </c>
      <c r="BO8" s="468"/>
      <c r="BP8" s="468"/>
      <c r="BQ8" s="468"/>
      <c r="BR8" s="468"/>
      <c r="BS8" s="468"/>
      <c r="BT8" s="468"/>
      <c r="BU8" s="469"/>
      <c r="BV8" s="467">
        <v>185513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7992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104</v>
      </c>
      <c r="AV9" s="500"/>
      <c r="AW9" s="500"/>
      <c r="AX9" s="500"/>
      <c r="AY9" s="501" t="s">
        <v>114</v>
      </c>
      <c r="AZ9" s="502"/>
      <c r="BA9" s="502"/>
      <c r="BB9" s="502"/>
      <c r="BC9" s="502"/>
      <c r="BD9" s="502"/>
      <c r="BE9" s="502"/>
      <c r="BF9" s="502"/>
      <c r="BG9" s="502"/>
      <c r="BH9" s="502"/>
      <c r="BI9" s="502"/>
      <c r="BJ9" s="502"/>
      <c r="BK9" s="502"/>
      <c r="BL9" s="502"/>
      <c r="BM9" s="503"/>
      <c r="BN9" s="467">
        <v>-94803</v>
      </c>
      <c r="BO9" s="468"/>
      <c r="BP9" s="468"/>
      <c r="BQ9" s="468"/>
      <c r="BR9" s="468"/>
      <c r="BS9" s="468"/>
      <c r="BT9" s="468"/>
      <c r="BU9" s="469"/>
      <c r="BV9" s="467">
        <v>45540</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19.100000000000001</v>
      </c>
      <c r="CU9" s="465"/>
      <c r="CV9" s="465"/>
      <c r="CW9" s="465"/>
      <c r="CX9" s="465"/>
      <c r="CY9" s="465"/>
      <c r="CZ9" s="465"/>
      <c r="DA9" s="466"/>
      <c r="DB9" s="464">
        <v>19.8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8448</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99412</v>
      </c>
      <c r="BO10" s="468"/>
      <c r="BP10" s="468"/>
      <c r="BQ10" s="468"/>
      <c r="BR10" s="468"/>
      <c r="BS10" s="468"/>
      <c r="BT10" s="468"/>
      <c r="BU10" s="469"/>
      <c r="BV10" s="467">
        <v>73905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7452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450000</v>
      </c>
      <c r="BO12" s="468"/>
      <c r="BP12" s="468"/>
      <c r="BQ12" s="468"/>
      <c r="BR12" s="468"/>
      <c r="BS12" s="468"/>
      <c r="BT12" s="468"/>
      <c r="BU12" s="469"/>
      <c r="BV12" s="467">
        <v>150000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7318</v>
      </c>
      <c r="S13" s="552"/>
      <c r="T13" s="552"/>
      <c r="U13" s="552"/>
      <c r="V13" s="553"/>
      <c r="W13" s="483" t="s">
        <v>140</v>
      </c>
      <c r="X13" s="484"/>
      <c r="Y13" s="484"/>
      <c r="Z13" s="484"/>
      <c r="AA13" s="484"/>
      <c r="AB13" s="474"/>
      <c r="AC13" s="518">
        <v>523</v>
      </c>
      <c r="AD13" s="519"/>
      <c r="AE13" s="519"/>
      <c r="AF13" s="519"/>
      <c r="AG13" s="561"/>
      <c r="AH13" s="518">
        <v>589</v>
      </c>
      <c r="AI13" s="519"/>
      <c r="AJ13" s="519"/>
      <c r="AK13" s="519"/>
      <c r="AL13" s="520"/>
      <c r="AM13" s="496" t="s">
        <v>141</v>
      </c>
      <c r="AN13" s="497"/>
      <c r="AO13" s="497"/>
      <c r="AP13" s="497"/>
      <c r="AQ13" s="497"/>
      <c r="AR13" s="497"/>
      <c r="AS13" s="497"/>
      <c r="AT13" s="498"/>
      <c r="AU13" s="499" t="s">
        <v>124</v>
      </c>
      <c r="AV13" s="500"/>
      <c r="AW13" s="500"/>
      <c r="AX13" s="500"/>
      <c r="AY13" s="501" t="s">
        <v>142</v>
      </c>
      <c r="AZ13" s="502"/>
      <c r="BA13" s="502"/>
      <c r="BB13" s="502"/>
      <c r="BC13" s="502"/>
      <c r="BD13" s="502"/>
      <c r="BE13" s="502"/>
      <c r="BF13" s="502"/>
      <c r="BG13" s="502"/>
      <c r="BH13" s="502"/>
      <c r="BI13" s="502"/>
      <c r="BJ13" s="502"/>
      <c r="BK13" s="502"/>
      <c r="BL13" s="502"/>
      <c r="BM13" s="503"/>
      <c r="BN13" s="467">
        <v>-445391</v>
      </c>
      <c r="BO13" s="468"/>
      <c r="BP13" s="468"/>
      <c r="BQ13" s="468"/>
      <c r="BR13" s="468"/>
      <c r="BS13" s="468"/>
      <c r="BT13" s="468"/>
      <c r="BU13" s="469"/>
      <c r="BV13" s="467">
        <v>-30555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12.7</v>
      </c>
      <c r="CU13" s="465"/>
      <c r="CV13" s="465"/>
      <c r="CW13" s="465"/>
      <c r="CX13" s="465"/>
      <c r="CY13" s="465"/>
      <c r="CZ13" s="465"/>
      <c r="DA13" s="466"/>
      <c r="DB13" s="464">
        <v>10.1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7538</v>
      </c>
      <c r="S14" s="552"/>
      <c r="T14" s="552"/>
      <c r="U14" s="552"/>
      <c r="V14" s="553"/>
      <c r="W14" s="457"/>
      <c r="X14" s="458"/>
      <c r="Y14" s="458"/>
      <c r="Z14" s="458"/>
      <c r="AA14" s="458"/>
      <c r="AB14" s="447"/>
      <c r="AC14" s="554">
        <v>14.6</v>
      </c>
      <c r="AD14" s="555"/>
      <c r="AE14" s="555"/>
      <c r="AF14" s="555"/>
      <c r="AG14" s="556"/>
      <c r="AH14" s="554">
        <v>16.399999999999999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7411</v>
      </c>
      <c r="S15" s="552"/>
      <c r="T15" s="552"/>
      <c r="U15" s="552"/>
      <c r="V15" s="553"/>
      <c r="W15" s="483" t="s">
        <v>148</v>
      </c>
      <c r="X15" s="484"/>
      <c r="Y15" s="484"/>
      <c r="Z15" s="484"/>
      <c r="AA15" s="484"/>
      <c r="AB15" s="474"/>
      <c r="AC15" s="518">
        <v>1059</v>
      </c>
      <c r="AD15" s="519"/>
      <c r="AE15" s="519"/>
      <c r="AF15" s="519"/>
      <c r="AG15" s="561"/>
      <c r="AH15" s="518">
        <v>902</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1360048</v>
      </c>
      <c r="BO15" s="431"/>
      <c r="BP15" s="431"/>
      <c r="BQ15" s="431"/>
      <c r="BR15" s="431"/>
      <c r="BS15" s="431"/>
      <c r="BT15" s="431"/>
      <c r="BU15" s="432"/>
      <c r="BV15" s="430">
        <v>1657411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29.6</v>
      </c>
      <c r="AD16" s="555"/>
      <c r="AE16" s="555"/>
      <c r="AF16" s="555"/>
      <c r="AG16" s="556"/>
      <c r="AH16" s="554">
        <v>25.1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3287532</v>
      </c>
      <c r="BO16" s="468"/>
      <c r="BP16" s="468"/>
      <c r="BQ16" s="468"/>
      <c r="BR16" s="468"/>
      <c r="BS16" s="468"/>
      <c r="BT16" s="468"/>
      <c r="BU16" s="469"/>
      <c r="BV16" s="467">
        <v>3668831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2000</v>
      </c>
      <c r="AD17" s="519"/>
      <c r="AE17" s="519"/>
      <c r="AF17" s="519"/>
      <c r="AG17" s="561"/>
      <c r="AH17" s="518">
        <v>2109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1760001</v>
      </c>
      <c r="BO17" s="468"/>
      <c r="BP17" s="468"/>
      <c r="BQ17" s="468"/>
      <c r="BR17" s="468"/>
      <c r="BS17" s="468"/>
      <c r="BT17" s="468"/>
      <c r="BU17" s="469"/>
      <c r="BV17" s="467">
        <v>2153667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43.11</v>
      </c>
      <c r="M18" s="583"/>
      <c r="N18" s="583"/>
      <c r="O18" s="583"/>
      <c r="P18" s="583"/>
      <c r="Q18" s="583"/>
      <c r="R18" s="584"/>
      <c r="S18" s="584"/>
      <c r="T18" s="584"/>
      <c r="U18" s="584"/>
      <c r="V18" s="585"/>
      <c r="W18" s="485"/>
      <c r="X18" s="486"/>
      <c r="Y18" s="486"/>
      <c r="Z18" s="486"/>
      <c r="AA18" s="486"/>
      <c r="AB18" s="477"/>
      <c r="AC18" s="586">
        <v>55.8</v>
      </c>
      <c r="AD18" s="587"/>
      <c r="AE18" s="587"/>
      <c r="AF18" s="587"/>
      <c r="AG18" s="588"/>
      <c r="AH18" s="586">
        <v>58.6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3631892</v>
      </c>
      <c r="BO18" s="468"/>
      <c r="BP18" s="468"/>
      <c r="BQ18" s="468"/>
      <c r="BR18" s="468"/>
      <c r="BS18" s="468"/>
      <c r="BT18" s="468"/>
      <c r="BU18" s="469"/>
      <c r="BV18" s="467">
        <v>3714463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185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4864833</v>
      </c>
      <c r="BO19" s="468"/>
      <c r="BP19" s="468"/>
      <c r="BQ19" s="468"/>
      <c r="BR19" s="468"/>
      <c r="BS19" s="468"/>
      <c r="BT19" s="468"/>
      <c r="BU19" s="469"/>
      <c r="BV19" s="467">
        <v>5083855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3898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9939115</v>
      </c>
      <c r="BO23" s="468"/>
      <c r="BP23" s="468"/>
      <c r="BQ23" s="468"/>
      <c r="BR23" s="468"/>
      <c r="BS23" s="468"/>
      <c r="BT23" s="468"/>
      <c r="BU23" s="469"/>
      <c r="BV23" s="467">
        <v>9978545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7020</v>
      </c>
      <c r="R24" s="519"/>
      <c r="S24" s="519"/>
      <c r="T24" s="519"/>
      <c r="U24" s="519"/>
      <c r="V24" s="561"/>
      <c r="W24" s="620"/>
      <c r="X24" s="608"/>
      <c r="Y24" s="609"/>
      <c r="Z24" s="517" t="s">
        <v>172</v>
      </c>
      <c r="AA24" s="497"/>
      <c r="AB24" s="497"/>
      <c r="AC24" s="497"/>
      <c r="AD24" s="497"/>
      <c r="AE24" s="497"/>
      <c r="AF24" s="497"/>
      <c r="AG24" s="498"/>
      <c r="AH24" s="518">
        <v>83</v>
      </c>
      <c r="AI24" s="519"/>
      <c r="AJ24" s="519"/>
      <c r="AK24" s="519"/>
      <c r="AL24" s="561"/>
      <c r="AM24" s="518">
        <v>247174</v>
      </c>
      <c r="AN24" s="519"/>
      <c r="AO24" s="519"/>
      <c r="AP24" s="519"/>
      <c r="AQ24" s="519"/>
      <c r="AR24" s="561"/>
      <c r="AS24" s="518">
        <v>2978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7396619</v>
      </c>
      <c r="BO24" s="468"/>
      <c r="BP24" s="468"/>
      <c r="BQ24" s="468"/>
      <c r="BR24" s="468"/>
      <c r="BS24" s="468"/>
      <c r="BT24" s="468"/>
      <c r="BU24" s="469"/>
      <c r="BV24" s="467">
        <v>7312535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6030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149503</v>
      </c>
      <c r="BO25" s="431"/>
      <c r="BP25" s="431"/>
      <c r="BQ25" s="431"/>
      <c r="BR25" s="431"/>
      <c r="BS25" s="431"/>
      <c r="BT25" s="431"/>
      <c r="BU25" s="432"/>
      <c r="BV25" s="430">
        <v>252883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5660</v>
      </c>
      <c r="R26" s="519"/>
      <c r="S26" s="519"/>
      <c r="T26" s="519"/>
      <c r="U26" s="519"/>
      <c r="V26" s="561"/>
      <c r="W26" s="620"/>
      <c r="X26" s="608"/>
      <c r="Y26" s="609"/>
      <c r="Z26" s="517" t="s">
        <v>179</v>
      </c>
      <c r="AA26" s="630"/>
      <c r="AB26" s="630"/>
      <c r="AC26" s="630"/>
      <c r="AD26" s="630"/>
      <c r="AE26" s="630"/>
      <c r="AF26" s="630"/>
      <c r="AG26" s="631"/>
      <c r="AH26" s="518" t="s">
        <v>176</v>
      </c>
      <c r="AI26" s="519"/>
      <c r="AJ26" s="519"/>
      <c r="AK26" s="519"/>
      <c r="AL26" s="561"/>
      <c r="AM26" s="518" t="s">
        <v>176</v>
      </c>
      <c r="AN26" s="519"/>
      <c r="AO26" s="519"/>
      <c r="AP26" s="519"/>
      <c r="AQ26" s="519"/>
      <c r="AR26" s="561"/>
      <c r="AS26" s="518" t="s">
        <v>176</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2890</v>
      </c>
      <c r="R27" s="519"/>
      <c r="S27" s="519"/>
      <c r="T27" s="519"/>
      <c r="U27" s="519"/>
      <c r="V27" s="561"/>
      <c r="W27" s="620"/>
      <c r="X27" s="608"/>
      <c r="Y27" s="609"/>
      <c r="Z27" s="517" t="s">
        <v>182</v>
      </c>
      <c r="AA27" s="497"/>
      <c r="AB27" s="497"/>
      <c r="AC27" s="497"/>
      <c r="AD27" s="497"/>
      <c r="AE27" s="497"/>
      <c r="AF27" s="497"/>
      <c r="AG27" s="498"/>
      <c r="AH27" s="518">
        <v>6</v>
      </c>
      <c r="AI27" s="519"/>
      <c r="AJ27" s="519"/>
      <c r="AK27" s="519"/>
      <c r="AL27" s="561"/>
      <c r="AM27" s="518">
        <v>17401</v>
      </c>
      <c r="AN27" s="519"/>
      <c r="AO27" s="519"/>
      <c r="AP27" s="519"/>
      <c r="AQ27" s="519"/>
      <c r="AR27" s="561"/>
      <c r="AS27" s="518">
        <v>2900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361044</v>
      </c>
      <c r="BO27" s="644"/>
      <c r="BP27" s="644"/>
      <c r="BQ27" s="644"/>
      <c r="BR27" s="644"/>
      <c r="BS27" s="644"/>
      <c r="BT27" s="644"/>
      <c r="BU27" s="645"/>
      <c r="BV27" s="643">
        <v>361044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2350</v>
      </c>
      <c r="R28" s="519"/>
      <c r="S28" s="519"/>
      <c r="T28" s="519"/>
      <c r="U28" s="519"/>
      <c r="V28" s="561"/>
      <c r="W28" s="620"/>
      <c r="X28" s="608"/>
      <c r="Y28" s="609"/>
      <c r="Z28" s="517" t="s">
        <v>185</v>
      </c>
      <c r="AA28" s="497"/>
      <c r="AB28" s="497"/>
      <c r="AC28" s="497"/>
      <c r="AD28" s="497"/>
      <c r="AE28" s="497"/>
      <c r="AF28" s="497"/>
      <c r="AG28" s="498"/>
      <c r="AH28" s="518" t="s">
        <v>176</v>
      </c>
      <c r="AI28" s="519"/>
      <c r="AJ28" s="519"/>
      <c r="AK28" s="519"/>
      <c r="AL28" s="561"/>
      <c r="AM28" s="518" t="s">
        <v>176</v>
      </c>
      <c r="AN28" s="519"/>
      <c r="AO28" s="519"/>
      <c r="AP28" s="519"/>
      <c r="AQ28" s="519"/>
      <c r="AR28" s="561"/>
      <c r="AS28" s="518" t="s">
        <v>137</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1946029</v>
      </c>
      <c r="BO28" s="431"/>
      <c r="BP28" s="431"/>
      <c r="BQ28" s="431"/>
      <c r="BR28" s="431"/>
      <c r="BS28" s="431"/>
      <c r="BT28" s="431"/>
      <c r="BU28" s="432"/>
      <c r="BV28" s="430">
        <v>2296617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2100</v>
      </c>
      <c r="R29" s="519"/>
      <c r="S29" s="519"/>
      <c r="T29" s="519"/>
      <c r="U29" s="519"/>
      <c r="V29" s="561"/>
      <c r="W29" s="621"/>
      <c r="X29" s="622"/>
      <c r="Y29" s="623"/>
      <c r="Z29" s="517" t="s">
        <v>188</v>
      </c>
      <c r="AA29" s="497"/>
      <c r="AB29" s="497"/>
      <c r="AC29" s="497"/>
      <c r="AD29" s="497"/>
      <c r="AE29" s="497"/>
      <c r="AF29" s="497"/>
      <c r="AG29" s="498"/>
      <c r="AH29" s="518">
        <v>89</v>
      </c>
      <c r="AI29" s="519"/>
      <c r="AJ29" s="519"/>
      <c r="AK29" s="519"/>
      <c r="AL29" s="561"/>
      <c r="AM29" s="518">
        <v>264575</v>
      </c>
      <c r="AN29" s="519"/>
      <c r="AO29" s="519"/>
      <c r="AP29" s="519"/>
      <c r="AQ29" s="519"/>
      <c r="AR29" s="561"/>
      <c r="AS29" s="518">
        <v>2973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572928</v>
      </c>
      <c r="BO29" s="468"/>
      <c r="BP29" s="468"/>
      <c r="BQ29" s="468"/>
      <c r="BR29" s="468"/>
      <c r="BS29" s="468"/>
      <c r="BT29" s="468"/>
      <c r="BU29" s="469"/>
      <c r="BV29" s="467">
        <v>571339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2964218</v>
      </c>
      <c r="BO30" s="644"/>
      <c r="BP30" s="644"/>
      <c r="BQ30" s="644"/>
      <c r="BR30" s="644"/>
      <c r="BS30" s="644"/>
      <c r="BT30" s="644"/>
      <c r="BU30" s="645"/>
      <c r="BV30" s="643">
        <v>2989915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IF('各会計、関係団体の財政状況及び健全化判断比率'!B32="","",'各会計、関係団体の財政状況及び健全化判断比率'!B32)</f>
        <v>交通事業特別会計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広島中央環境衛生組合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大三島ブルーライン株式会社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港湾管理特別会計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広島県市町総合事務組合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漁港管理特別会計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IF('各会計、関係団体の財政状況及び健全化判断比率'!B34="","",'各会計、関係団体の財政状況及び健全化判断比率'!B34)</f>
        <v>農業集落排水事業特別会計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干拓地管理特別会計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IF('各会計、関係団体の財政状況及び健全化判断比率'!B35="","",'各会計、関係団体の財政状況及び健全化判断比率'!B35)</f>
        <v>漁業集落排水事業特別会計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後期高齢者医療広域連合（特別会計）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mSGU3AgkG/aTWo62L312joehTjivQSq3DNwISxNSClGc1ypbHR4bbL1Nbf9gkT7cFdO2ZzjmBDnugv8ra6PCQ==" saltValue="W11IoMVuuUKH9IF3WXMa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574</v>
      </c>
      <c r="D34" s="1248"/>
      <c r="E34" s="1249"/>
      <c r="F34" s="32">
        <v>4.59</v>
      </c>
      <c r="G34" s="33">
        <v>6.81</v>
      </c>
      <c r="H34" s="33">
        <v>3.19</v>
      </c>
      <c r="I34" s="33">
        <v>4.26</v>
      </c>
      <c r="J34" s="34">
        <v>2.37</v>
      </c>
      <c r="K34" s="22"/>
      <c r="L34" s="22"/>
      <c r="M34" s="22"/>
      <c r="N34" s="22"/>
      <c r="O34" s="22"/>
      <c r="P34" s="22"/>
    </row>
    <row r="35" spans="1:16" ht="39" customHeight="1" x14ac:dyDescent="0.15">
      <c r="A35" s="22"/>
      <c r="B35" s="35"/>
      <c r="C35" s="1242" t="s">
        <v>575</v>
      </c>
      <c r="D35" s="1243"/>
      <c r="E35" s="1244"/>
      <c r="F35" s="36">
        <v>1.29</v>
      </c>
      <c r="G35" s="37">
        <v>1.07</v>
      </c>
      <c r="H35" s="37">
        <v>1.42</v>
      </c>
      <c r="I35" s="37">
        <v>1.32</v>
      </c>
      <c r="J35" s="38">
        <v>1.81</v>
      </c>
      <c r="K35" s="22"/>
      <c r="L35" s="22"/>
      <c r="M35" s="22"/>
      <c r="N35" s="22"/>
      <c r="O35" s="22"/>
      <c r="P35" s="22"/>
    </row>
    <row r="36" spans="1:16" ht="39" customHeight="1" x14ac:dyDescent="0.15">
      <c r="A36" s="22"/>
      <c r="B36" s="35"/>
      <c r="C36" s="1242" t="s">
        <v>576</v>
      </c>
      <c r="D36" s="1243"/>
      <c r="E36" s="1244"/>
      <c r="F36" s="36" t="s">
        <v>525</v>
      </c>
      <c r="G36" s="37" t="s">
        <v>525</v>
      </c>
      <c r="H36" s="37">
        <v>1</v>
      </c>
      <c r="I36" s="37">
        <v>1.44</v>
      </c>
      <c r="J36" s="38">
        <v>1.78</v>
      </c>
      <c r="K36" s="22"/>
      <c r="L36" s="22"/>
      <c r="M36" s="22"/>
      <c r="N36" s="22"/>
      <c r="O36" s="22"/>
      <c r="P36" s="22"/>
    </row>
    <row r="37" spans="1:16" ht="39" customHeight="1" x14ac:dyDescent="0.15">
      <c r="A37" s="22"/>
      <c r="B37" s="35"/>
      <c r="C37" s="1242" t="s">
        <v>577</v>
      </c>
      <c r="D37" s="1243"/>
      <c r="E37" s="1244"/>
      <c r="F37" s="36">
        <v>0.03</v>
      </c>
      <c r="G37" s="37">
        <v>0</v>
      </c>
      <c r="H37" s="37">
        <v>0.03</v>
      </c>
      <c r="I37" s="37">
        <v>0.03</v>
      </c>
      <c r="J37" s="38">
        <v>0.03</v>
      </c>
      <c r="K37" s="22"/>
      <c r="L37" s="22"/>
      <c r="M37" s="22"/>
      <c r="N37" s="22"/>
      <c r="O37" s="22"/>
      <c r="P37" s="22"/>
    </row>
    <row r="38" spans="1:16" ht="39" customHeight="1" x14ac:dyDescent="0.15">
      <c r="A38" s="22"/>
      <c r="B38" s="35"/>
      <c r="C38" s="1242" t="s">
        <v>578</v>
      </c>
      <c r="D38" s="1243"/>
      <c r="E38" s="1244"/>
      <c r="F38" s="36">
        <v>0.28000000000000003</v>
      </c>
      <c r="G38" s="37">
        <v>0.26</v>
      </c>
      <c r="H38" s="37">
        <v>0.4</v>
      </c>
      <c r="I38" s="37">
        <v>0</v>
      </c>
      <c r="J38" s="38">
        <v>0.01</v>
      </c>
      <c r="K38" s="22"/>
      <c r="L38" s="22"/>
      <c r="M38" s="22"/>
      <c r="N38" s="22"/>
      <c r="O38" s="22"/>
      <c r="P38" s="22"/>
    </row>
    <row r="39" spans="1:16" ht="39" customHeight="1" x14ac:dyDescent="0.15">
      <c r="A39" s="22"/>
      <c r="B39" s="35"/>
      <c r="C39" s="1242" t="s">
        <v>579</v>
      </c>
      <c r="D39" s="1243"/>
      <c r="E39" s="1244"/>
      <c r="F39" s="36">
        <v>0.04</v>
      </c>
      <c r="G39" s="37">
        <v>0</v>
      </c>
      <c r="H39" s="37">
        <v>0</v>
      </c>
      <c r="I39" s="37">
        <v>0.02</v>
      </c>
      <c r="J39" s="38">
        <v>0</v>
      </c>
      <c r="K39" s="22"/>
      <c r="L39" s="22"/>
      <c r="M39" s="22"/>
      <c r="N39" s="22"/>
      <c r="O39" s="22"/>
      <c r="P39" s="22"/>
    </row>
    <row r="40" spans="1:16" ht="39" customHeight="1" x14ac:dyDescent="0.15">
      <c r="A40" s="22"/>
      <c r="B40" s="35"/>
      <c r="C40" s="1242" t="s">
        <v>580</v>
      </c>
      <c r="D40" s="1243"/>
      <c r="E40" s="1244"/>
      <c r="F40" s="36">
        <v>0.16</v>
      </c>
      <c r="G40" s="37">
        <v>0.23</v>
      </c>
      <c r="H40" s="37">
        <v>0.1</v>
      </c>
      <c r="I40" s="37">
        <v>0</v>
      </c>
      <c r="J40" s="38">
        <v>0</v>
      </c>
      <c r="K40" s="22"/>
      <c r="L40" s="22"/>
      <c r="M40" s="22"/>
      <c r="N40" s="22"/>
      <c r="O40" s="22"/>
      <c r="P40" s="22"/>
    </row>
    <row r="41" spans="1:16" ht="39" customHeight="1" x14ac:dyDescent="0.15">
      <c r="A41" s="22"/>
      <c r="B41" s="35"/>
      <c r="C41" s="1242" t="s">
        <v>581</v>
      </c>
      <c r="D41" s="1243"/>
      <c r="E41" s="1244"/>
      <c r="F41" s="36">
        <v>0.06</v>
      </c>
      <c r="G41" s="37">
        <v>0.2</v>
      </c>
      <c r="H41" s="37">
        <v>0.06</v>
      </c>
      <c r="I41" s="37">
        <v>0</v>
      </c>
      <c r="J41" s="38">
        <v>0</v>
      </c>
      <c r="K41" s="22"/>
      <c r="L41" s="22"/>
      <c r="M41" s="22"/>
      <c r="N41" s="22"/>
      <c r="O41" s="22"/>
      <c r="P41" s="22"/>
    </row>
    <row r="42" spans="1:16" ht="39" customHeight="1" x14ac:dyDescent="0.15">
      <c r="A42" s="22"/>
      <c r="B42" s="39"/>
      <c r="C42" s="1242" t="s">
        <v>582</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583</v>
      </c>
      <c r="D43" s="1246"/>
      <c r="E43" s="1247"/>
      <c r="F43" s="41">
        <v>0.57999999999999996</v>
      </c>
      <c r="G43" s="42">
        <v>1.37</v>
      </c>
      <c r="H43" s="42">
        <v>0.17</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GSEWNTGj5fvwV5vxkEue5Srm6R7zWC7wEhLxJjXA64HvKq4kO3JoYQL1dR+KH+0XZd2Rw2KE/PcTAPc/BynQ==" saltValue="c7VEla8PEBncvTxjgZZO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1496</v>
      </c>
      <c r="L45" s="60">
        <v>1351</v>
      </c>
      <c r="M45" s="60">
        <v>1295</v>
      </c>
      <c r="N45" s="60">
        <v>1163</v>
      </c>
      <c r="O45" s="61">
        <v>1053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15">
      <c r="A48" s="48"/>
      <c r="B48" s="1252"/>
      <c r="C48" s="1253"/>
      <c r="D48" s="62"/>
      <c r="E48" s="1258" t="s">
        <v>14</v>
      </c>
      <c r="F48" s="1258"/>
      <c r="G48" s="1258"/>
      <c r="H48" s="1258"/>
      <c r="I48" s="1258"/>
      <c r="J48" s="1259"/>
      <c r="K48" s="63">
        <v>117</v>
      </c>
      <c r="L48" s="64">
        <v>130</v>
      </c>
      <c r="M48" s="64">
        <v>157</v>
      </c>
      <c r="N48" s="64">
        <v>161</v>
      </c>
      <c r="O48" s="65">
        <v>164</v>
      </c>
      <c r="P48" s="48"/>
      <c r="Q48" s="48"/>
      <c r="R48" s="48"/>
      <c r="S48" s="48"/>
      <c r="T48" s="48"/>
      <c r="U48" s="48"/>
    </row>
    <row r="49" spans="1:21" ht="30.75" customHeight="1" x14ac:dyDescent="0.15">
      <c r="A49" s="48"/>
      <c r="B49" s="1252"/>
      <c r="C49" s="1253"/>
      <c r="D49" s="62"/>
      <c r="E49" s="1258" t="s">
        <v>15</v>
      </c>
      <c r="F49" s="1258"/>
      <c r="G49" s="1258"/>
      <c r="H49" s="1258"/>
      <c r="I49" s="1258"/>
      <c r="J49" s="1259"/>
      <c r="K49" s="63">
        <v>0</v>
      </c>
      <c r="L49" s="64">
        <v>0</v>
      </c>
      <c r="M49" s="64">
        <v>0</v>
      </c>
      <c r="N49" s="64">
        <v>0</v>
      </c>
      <c r="O49" s="65">
        <v>0</v>
      </c>
      <c r="P49" s="48"/>
      <c r="Q49" s="48"/>
      <c r="R49" s="48"/>
      <c r="S49" s="48"/>
      <c r="T49" s="48"/>
      <c r="U49" s="48"/>
    </row>
    <row r="50" spans="1:21" ht="30.75" customHeight="1" x14ac:dyDescent="0.15">
      <c r="A50" s="48"/>
      <c r="B50" s="1252"/>
      <c r="C50" s="1253"/>
      <c r="D50" s="62"/>
      <c r="E50" s="1258" t="s">
        <v>16</v>
      </c>
      <c r="F50" s="1258"/>
      <c r="G50" s="1258"/>
      <c r="H50" s="1258"/>
      <c r="I50" s="1258"/>
      <c r="J50" s="1259"/>
      <c r="K50" s="63">
        <v>3</v>
      </c>
      <c r="L50" s="64">
        <v>1</v>
      </c>
      <c r="M50" s="64">
        <v>0</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525</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1265</v>
      </c>
      <c r="L52" s="64">
        <v>1163</v>
      </c>
      <c r="M52" s="64">
        <v>1089</v>
      </c>
      <c r="N52" s="64">
        <v>1031</v>
      </c>
      <c r="O52" s="65">
        <v>648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351</v>
      </c>
      <c r="L53" s="69">
        <v>319</v>
      </c>
      <c r="M53" s="69">
        <v>363</v>
      </c>
      <c r="N53" s="69">
        <v>293</v>
      </c>
      <c r="O53" s="70">
        <v>569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fzKx/2vV8phHHtHNiITYdF2FVQ4WrLi+7Puepa4Ypvec0uNo86zEk5pHjpfem5GMHD5c/NCn2b9KLRMp0u+A==" saltValue="dfKxh5mfo7QtAJfG4OtK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76" t="s">
        <v>29</v>
      </c>
      <c r="C41" s="1277"/>
      <c r="D41" s="102"/>
      <c r="E41" s="1282" t="s">
        <v>30</v>
      </c>
      <c r="F41" s="1282"/>
      <c r="G41" s="1282"/>
      <c r="H41" s="1283"/>
      <c r="I41" s="103">
        <v>10209</v>
      </c>
      <c r="J41" s="104">
        <v>10154</v>
      </c>
      <c r="K41" s="104">
        <v>9337</v>
      </c>
      <c r="L41" s="104">
        <v>9979</v>
      </c>
      <c r="M41" s="105">
        <v>9939</v>
      </c>
    </row>
    <row r="42" spans="2:13" ht="27.75" customHeight="1" x14ac:dyDescent="0.15">
      <c r="B42" s="1278"/>
      <c r="C42" s="1279"/>
      <c r="D42" s="106"/>
      <c r="E42" s="1284" t="s">
        <v>31</v>
      </c>
      <c r="F42" s="1284"/>
      <c r="G42" s="1284"/>
      <c r="H42" s="1285"/>
      <c r="I42" s="107" t="s">
        <v>525</v>
      </c>
      <c r="J42" s="108" t="s">
        <v>525</v>
      </c>
      <c r="K42" s="108" t="s">
        <v>525</v>
      </c>
      <c r="L42" s="108" t="s">
        <v>525</v>
      </c>
      <c r="M42" s="109" t="s">
        <v>525</v>
      </c>
    </row>
    <row r="43" spans="2:13" ht="27.75" customHeight="1" x14ac:dyDescent="0.15">
      <c r="B43" s="1278"/>
      <c r="C43" s="1279"/>
      <c r="D43" s="106"/>
      <c r="E43" s="1284" t="s">
        <v>32</v>
      </c>
      <c r="F43" s="1284"/>
      <c r="G43" s="1284"/>
      <c r="H43" s="1285"/>
      <c r="I43" s="107">
        <v>1916</v>
      </c>
      <c r="J43" s="108">
        <v>1849</v>
      </c>
      <c r="K43" s="108">
        <v>1900</v>
      </c>
      <c r="L43" s="108">
        <v>2014</v>
      </c>
      <c r="M43" s="109">
        <v>2120</v>
      </c>
    </row>
    <row r="44" spans="2:13" ht="27.75" customHeight="1" x14ac:dyDescent="0.15">
      <c r="B44" s="1278"/>
      <c r="C44" s="1279"/>
      <c r="D44" s="106"/>
      <c r="E44" s="1284" t="s">
        <v>33</v>
      </c>
      <c r="F44" s="1284"/>
      <c r="G44" s="1284"/>
      <c r="H44" s="1285"/>
      <c r="I44" s="107">
        <v>1</v>
      </c>
      <c r="J44" s="108">
        <v>1</v>
      </c>
      <c r="K44" s="108">
        <v>1</v>
      </c>
      <c r="L44" s="108">
        <v>2</v>
      </c>
      <c r="M44" s="109">
        <v>1</v>
      </c>
    </row>
    <row r="45" spans="2:13" ht="27.75" customHeight="1" x14ac:dyDescent="0.15">
      <c r="B45" s="1278"/>
      <c r="C45" s="1279"/>
      <c r="D45" s="106"/>
      <c r="E45" s="1284" t="s">
        <v>34</v>
      </c>
      <c r="F45" s="1284"/>
      <c r="G45" s="1284"/>
      <c r="H45" s="1285"/>
      <c r="I45" s="107">
        <v>975</v>
      </c>
      <c r="J45" s="108">
        <v>898</v>
      </c>
      <c r="K45" s="108">
        <v>906</v>
      </c>
      <c r="L45" s="108">
        <v>827</v>
      </c>
      <c r="M45" s="109">
        <v>785</v>
      </c>
    </row>
    <row r="46" spans="2:13" ht="27.75" customHeight="1" x14ac:dyDescent="0.15">
      <c r="B46" s="1278"/>
      <c r="C46" s="1279"/>
      <c r="D46" s="110"/>
      <c r="E46" s="1284" t="s">
        <v>35</v>
      </c>
      <c r="F46" s="1284"/>
      <c r="G46" s="1284"/>
      <c r="H46" s="1285"/>
      <c r="I46" s="107" t="s">
        <v>525</v>
      </c>
      <c r="J46" s="108" t="s">
        <v>525</v>
      </c>
      <c r="K46" s="108" t="s">
        <v>525</v>
      </c>
      <c r="L46" s="108" t="s">
        <v>525</v>
      </c>
      <c r="M46" s="109" t="s">
        <v>525</v>
      </c>
    </row>
    <row r="47" spans="2:13" ht="27.75" customHeight="1" x14ac:dyDescent="0.15">
      <c r="B47" s="1278"/>
      <c r="C47" s="1279"/>
      <c r="D47" s="111"/>
      <c r="E47" s="1286" t="s">
        <v>36</v>
      </c>
      <c r="F47" s="1287"/>
      <c r="G47" s="1287"/>
      <c r="H47" s="1288"/>
      <c r="I47" s="107" t="s">
        <v>525</v>
      </c>
      <c r="J47" s="108" t="s">
        <v>525</v>
      </c>
      <c r="K47" s="108" t="s">
        <v>525</v>
      </c>
      <c r="L47" s="108" t="s">
        <v>525</v>
      </c>
      <c r="M47" s="109" t="s">
        <v>525</v>
      </c>
    </row>
    <row r="48" spans="2:13" ht="27.75" customHeight="1" x14ac:dyDescent="0.15">
      <c r="B48" s="1278"/>
      <c r="C48" s="1279"/>
      <c r="D48" s="106"/>
      <c r="E48" s="1284" t="s">
        <v>37</v>
      </c>
      <c r="F48" s="1284"/>
      <c r="G48" s="1284"/>
      <c r="H48" s="1285"/>
      <c r="I48" s="107" t="s">
        <v>525</v>
      </c>
      <c r="J48" s="108" t="s">
        <v>525</v>
      </c>
      <c r="K48" s="108" t="s">
        <v>525</v>
      </c>
      <c r="L48" s="108" t="s">
        <v>525</v>
      </c>
      <c r="M48" s="109" t="s">
        <v>525</v>
      </c>
    </row>
    <row r="49" spans="2:13" ht="27.75" customHeight="1" x14ac:dyDescent="0.15">
      <c r="B49" s="1280"/>
      <c r="C49" s="1281"/>
      <c r="D49" s="106"/>
      <c r="E49" s="1284" t="s">
        <v>38</v>
      </c>
      <c r="F49" s="1284"/>
      <c r="G49" s="1284"/>
      <c r="H49" s="1285"/>
      <c r="I49" s="107" t="s">
        <v>525</v>
      </c>
      <c r="J49" s="108" t="s">
        <v>525</v>
      </c>
      <c r="K49" s="108" t="s">
        <v>525</v>
      </c>
      <c r="L49" s="108" t="s">
        <v>525</v>
      </c>
      <c r="M49" s="109" t="s">
        <v>525</v>
      </c>
    </row>
    <row r="50" spans="2:13" ht="27.75" customHeight="1" x14ac:dyDescent="0.15">
      <c r="B50" s="1289" t="s">
        <v>39</v>
      </c>
      <c r="C50" s="1290"/>
      <c r="D50" s="112"/>
      <c r="E50" s="1284" t="s">
        <v>40</v>
      </c>
      <c r="F50" s="1284"/>
      <c r="G50" s="1284"/>
      <c r="H50" s="1285"/>
      <c r="I50" s="107">
        <v>5365</v>
      </c>
      <c r="J50" s="108">
        <v>5203</v>
      </c>
      <c r="K50" s="108">
        <v>4800</v>
      </c>
      <c r="L50" s="108">
        <v>4726</v>
      </c>
      <c r="M50" s="109">
        <v>4387</v>
      </c>
    </row>
    <row r="51" spans="2:13" ht="27.75" customHeight="1" x14ac:dyDescent="0.15">
      <c r="B51" s="1278"/>
      <c r="C51" s="1279"/>
      <c r="D51" s="106"/>
      <c r="E51" s="1284" t="s">
        <v>41</v>
      </c>
      <c r="F51" s="1284"/>
      <c r="G51" s="1284"/>
      <c r="H51" s="1285"/>
      <c r="I51" s="107">
        <v>80</v>
      </c>
      <c r="J51" s="108">
        <v>70</v>
      </c>
      <c r="K51" s="108">
        <v>60</v>
      </c>
      <c r="L51" s="108">
        <v>51</v>
      </c>
      <c r="M51" s="109">
        <v>41</v>
      </c>
    </row>
    <row r="52" spans="2:13" ht="27.75" customHeight="1" x14ac:dyDescent="0.15">
      <c r="B52" s="1280"/>
      <c r="C52" s="1281"/>
      <c r="D52" s="106"/>
      <c r="E52" s="1284" t="s">
        <v>42</v>
      </c>
      <c r="F52" s="1284"/>
      <c r="G52" s="1284"/>
      <c r="H52" s="1285"/>
      <c r="I52" s="107">
        <v>8992</v>
      </c>
      <c r="J52" s="108">
        <v>9046</v>
      </c>
      <c r="K52" s="108">
        <v>9429</v>
      </c>
      <c r="L52" s="108">
        <v>9969</v>
      </c>
      <c r="M52" s="109">
        <v>9169</v>
      </c>
    </row>
    <row r="53" spans="2:13" ht="27.75" customHeight="1" thickBot="1" x14ac:dyDescent="0.2">
      <c r="B53" s="1291" t="s">
        <v>43</v>
      </c>
      <c r="C53" s="1292"/>
      <c r="D53" s="113"/>
      <c r="E53" s="1293" t="s">
        <v>44</v>
      </c>
      <c r="F53" s="1293"/>
      <c r="G53" s="1293"/>
      <c r="H53" s="1294"/>
      <c r="I53" s="114">
        <v>-1335</v>
      </c>
      <c r="J53" s="115">
        <v>-1417</v>
      </c>
      <c r="K53" s="115">
        <v>-2145</v>
      </c>
      <c r="L53" s="115">
        <v>-1925</v>
      </c>
      <c r="M53" s="116">
        <v>-751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T7M6pxD570jtGcwqckg32eJfoVa3GS5j2BC0YhdEMqjbrx10iL4PhkpBkj1UpirQAdA3fQinr3aCDpKLEDng==" saltValue="WvBRaumVmf2kk4Fbn1x1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47</v>
      </c>
      <c r="D55" s="1303"/>
      <c r="E55" s="1304"/>
      <c r="F55" s="128">
        <v>2373</v>
      </c>
      <c r="G55" s="128">
        <v>2297</v>
      </c>
      <c r="H55" s="129">
        <v>1946</v>
      </c>
    </row>
    <row r="56" spans="2:8" ht="52.5" customHeight="1" x14ac:dyDescent="0.15">
      <c r="B56" s="130"/>
      <c r="C56" s="1305" t="s">
        <v>48</v>
      </c>
      <c r="D56" s="1305"/>
      <c r="E56" s="1306"/>
      <c r="F56" s="131">
        <v>570</v>
      </c>
      <c r="G56" s="131">
        <v>571</v>
      </c>
      <c r="H56" s="132">
        <v>573</v>
      </c>
    </row>
    <row r="57" spans="2:8" ht="53.25" customHeight="1" x14ac:dyDescent="0.15">
      <c r="B57" s="130"/>
      <c r="C57" s="1307" t="s">
        <v>49</v>
      </c>
      <c r="D57" s="1307"/>
      <c r="E57" s="1308"/>
      <c r="F57" s="133">
        <v>2955</v>
      </c>
      <c r="G57" s="133">
        <v>2990</v>
      </c>
      <c r="H57" s="134">
        <v>2964</v>
      </c>
    </row>
    <row r="58" spans="2:8" ht="45.75" customHeight="1" x14ac:dyDescent="0.15">
      <c r="B58" s="135"/>
      <c r="C58" s="1295" t="s">
        <v>596</v>
      </c>
      <c r="D58" s="1296"/>
      <c r="E58" s="1297"/>
      <c r="F58" s="136">
        <v>1541</v>
      </c>
      <c r="G58" s="136">
        <v>1557</v>
      </c>
      <c r="H58" s="137">
        <v>1562</v>
      </c>
    </row>
    <row r="59" spans="2:8" ht="45.75" customHeight="1" x14ac:dyDescent="0.15">
      <c r="B59" s="135"/>
      <c r="C59" s="1295" t="s">
        <v>597</v>
      </c>
      <c r="D59" s="1296"/>
      <c r="E59" s="1297"/>
      <c r="F59" s="136">
        <v>517</v>
      </c>
      <c r="G59" s="136">
        <v>597</v>
      </c>
      <c r="H59" s="137">
        <v>664</v>
      </c>
    </row>
    <row r="60" spans="2:8" ht="45.75" customHeight="1" x14ac:dyDescent="0.15">
      <c r="B60" s="135"/>
      <c r="C60" s="1295" t="s">
        <v>598</v>
      </c>
      <c r="D60" s="1296"/>
      <c r="E60" s="1297"/>
      <c r="F60" s="136">
        <v>554</v>
      </c>
      <c r="G60" s="136">
        <v>485</v>
      </c>
      <c r="H60" s="137">
        <v>403</v>
      </c>
    </row>
    <row r="61" spans="2:8" ht="45.75" customHeight="1" x14ac:dyDescent="0.15">
      <c r="B61" s="135"/>
      <c r="C61" s="1295" t="s">
        <v>599</v>
      </c>
      <c r="D61" s="1296"/>
      <c r="E61" s="1297"/>
      <c r="F61" s="136">
        <v>109</v>
      </c>
      <c r="G61" s="136">
        <v>108</v>
      </c>
      <c r="H61" s="137">
        <v>106</v>
      </c>
    </row>
    <row r="62" spans="2:8" ht="45.75" customHeight="1" thickBot="1" x14ac:dyDescent="0.2">
      <c r="B62" s="138"/>
      <c r="C62" s="1298" t="s">
        <v>600</v>
      </c>
      <c r="D62" s="1299"/>
      <c r="E62" s="1300"/>
      <c r="F62" s="139">
        <v>82</v>
      </c>
      <c r="G62" s="139">
        <v>95</v>
      </c>
      <c r="H62" s="140">
        <v>91</v>
      </c>
    </row>
    <row r="63" spans="2:8" ht="52.5" customHeight="1" thickBot="1" x14ac:dyDescent="0.2">
      <c r="B63" s="141"/>
      <c r="C63" s="1301" t="s">
        <v>50</v>
      </c>
      <c r="D63" s="1301"/>
      <c r="E63" s="1302"/>
      <c r="F63" s="142">
        <v>5897</v>
      </c>
      <c r="G63" s="142">
        <v>5858</v>
      </c>
      <c r="H63" s="143">
        <v>5483</v>
      </c>
    </row>
    <row r="64" spans="2:8" ht="15" customHeight="1" x14ac:dyDescent="0.15"/>
  </sheetData>
  <sheetProtection algorithmName="SHA-512" hashValue="+s2uZGT2cm3cdq/v3pXNuY3CwFgHpEPyuacgUu0+njLJ68BZIw63tNx+oUyWOu9NVHkCuoP9SYSTujraxpI3EQ==" saltValue="detWWnkB04uY6/iPGamx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5E45-6349-46C4-8BB1-2EB6F5D68282}">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50.5</v>
      </c>
      <c r="BQ53" s="1309"/>
      <c r="BR53" s="1309"/>
      <c r="BS53" s="1309"/>
      <c r="BT53" s="1309"/>
      <c r="BU53" s="1309"/>
      <c r="BV53" s="1309"/>
      <c r="BW53" s="1309"/>
      <c r="BX53" s="1309">
        <v>52.3</v>
      </c>
      <c r="BY53" s="1309"/>
      <c r="BZ53" s="1309"/>
      <c r="CA53" s="1309"/>
      <c r="CB53" s="1309"/>
      <c r="CC53" s="1309"/>
      <c r="CD53" s="1309"/>
      <c r="CE53" s="1309"/>
      <c r="CF53" s="1309">
        <v>52.7</v>
      </c>
      <c r="CG53" s="1309"/>
      <c r="CH53" s="1309"/>
      <c r="CI53" s="1309"/>
      <c r="CJ53" s="1309"/>
      <c r="CK53" s="1309"/>
      <c r="CL53" s="1309"/>
      <c r="CM53" s="1309"/>
      <c r="CN53" s="1309">
        <v>59.1</v>
      </c>
      <c r="CO53" s="1309"/>
      <c r="CP53" s="1309"/>
      <c r="CQ53" s="1309"/>
      <c r="CR53" s="1309"/>
      <c r="CS53" s="1309"/>
      <c r="CT53" s="1309"/>
      <c r="CU53" s="1309"/>
      <c r="CV53" s="1309">
        <v>60.7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09">
        <v>0.8</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11.7</v>
      </c>
      <c r="BQ75" s="1309"/>
      <c r="BR75" s="1309"/>
      <c r="BS75" s="1309"/>
      <c r="BT75" s="1309"/>
      <c r="BU75" s="1309"/>
      <c r="BV75" s="1309"/>
      <c r="BW75" s="1309"/>
      <c r="BX75" s="1309">
        <v>11</v>
      </c>
      <c r="BY75" s="1309"/>
      <c r="BZ75" s="1309"/>
      <c r="CA75" s="1309"/>
      <c r="CB75" s="1309"/>
      <c r="CC75" s="1309"/>
      <c r="CD75" s="1309"/>
      <c r="CE75" s="1309"/>
      <c r="CF75" s="1309">
        <v>10.7</v>
      </c>
      <c r="CG75" s="1309"/>
      <c r="CH75" s="1309"/>
      <c r="CI75" s="1309"/>
      <c r="CJ75" s="1309"/>
      <c r="CK75" s="1309"/>
      <c r="CL75" s="1309"/>
      <c r="CM75" s="1309"/>
      <c r="CN75" s="1309">
        <v>10.1</v>
      </c>
      <c r="CO75" s="1309"/>
      <c r="CP75" s="1309"/>
      <c r="CQ75" s="1309"/>
      <c r="CR75" s="1309"/>
      <c r="CS75" s="1309"/>
      <c r="CT75" s="1309"/>
      <c r="CU75" s="1309"/>
      <c r="CV75" s="1309">
        <v>12.7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612</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XiguI0ytKnOWwpbEa2bTSk2pyXtKCKhP/zatWpvrsOspumEk21ehLn8N1WlXhouUzLrMxmZbAxByfK5ANlEA==" saltValue="kmGj3XhQ3UdmpJ4EuHY+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D83C-F449-4842-B0C8-2CFF9DA8FEC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dtNVH6l08kkgD9zJFy0bFs+gZv3qBt9V9/qkJ6Em7VigqONepQYr8J8Z+9GbuJambSQp5YKwItre8E94akGEZg==" saltValue="XtyU+HqE00Yv17vkEIkph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4CE45-BD1F-44FA-8EB6-1C4A89C5B2B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OHQhicV961ehsE/oaDc45WkXApI1+FloWNPG2l3sjfWPzgELiWlm7MgRmInZKizBV7sOgoZMbSNgJT3yUafHvA==" saltValue="UiknfiE/ZW8UQ4m75eN9Q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90252</v>
      </c>
      <c r="E3" s="162"/>
      <c r="F3" s="163">
        <v>128611</v>
      </c>
      <c r="G3" s="164"/>
      <c r="H3" s="165"/>
    </row>
    <row r="4" spans="1:8" x14ac:dyDescent="0.15">
      <c r="A4" s="166"/>
      <c r="B4" s="167"/>
      <c r="C4" s="168"/>
      <c r="D4" s="169">
        <v>72795</v>
      </c>
      <c r="E4" s="170"/>
      <c r="F4" s="171">
        <v>61552</v>
      </c>
      <c r="G4" s="172"/>
      <c r="H4" s="173"/>
    </row>
    <row r="5" spans="1:8" x14ac:dyDescent="0.15">
      <c r="A5" s="154" t="s">
        <v>558</v>
      </c>
      <c r="B5" s="159"/>
      <c r="C5" s="160"/>
      <c r="D5" s="161">
        <v>164948</v>
      </c>
      <c r="E5" s="162"/>
      <c r="F5" s="163">
        <v>138651</v>
      </c>
      <c r="G5" s="164"/>
      <c r="H5" s="165"/>
    </row>
    <row r="6" spans="1:8" x14ac:dyDescent="0.15">
      <c r="A6" s="166"/>
      <c r="B6" s="167"/>
      <c r="C6" s="168"/>
      <c r="D6" s="169">
        <v>114996</v>
      </c>
      <c r="E6" s="170"/>
      <c r="F6" s="171">
        <v>71211</v>
      </c>
      <c r="G6" s="172"/>
      <c r="H6" s="173"/>
    </row>
    <row r="7" spans="1:8" x14ac:dyDescent="0.15">
      <c r="A7" s="154" t="s">
        <v>559</v>
      </c>
      <c r="B7" s="159"/>
      <c r="C7" s="160"/>
      <c r="D7" s="161">
        <v>213636</v>
      </c>
      <c r="E7" s="162"/>
      <c r="F7" s="163">
        <v>122882</v>
      </c>
      <c r="G7" s="164"/>
      <c r="H7" s="165"/>
    </row>
    <row r="8" spans="1:8" x14ac:dyDescent="0.15">
      <c r="A8" s="166"/>
      <c r="B8" s="167"/>
      <c r="C8" s="168"/>
      <c r="D8" s="169">
        <v>183926</v>
      </c>
      <c r="E8" s="170"/>
      <c r="F8" s="171">
        <v>65785</v>
      </c>
      <c r="G8" s="172"/>
      <c r="H8" s="173"/>
    </row>
    <row r="9" spans="1:8" x14ac:dyDescent="0.15">
      <c r="A9" s="154" t="s">
        <v>560</v>
      </c>
      <c r="B9" s="159"/>
      <c r="C9" s="160"/>
      <c r="D9" s="161">
        <v>220255</v>
      </c>
      <c r="E9" s="162"/>
      <c r="F9" s="163">
        <v>114790</v>
      </c>
      <c r="G9" s="164"/>
      <c r="H9" s="165"/>
    </row>
    <row r="10" spans="1:8" x14ac:dyDescent="0.15">
      <c r="A10" s="166"/>
      <c r="B10" s="167"/>
      <c r="C10" s="168"/>
      <c r="D10" s="169">
        <v>200116</v>
      </c>
      <c r="E10" s="170"/>
      <c r="F10" s="171">
        <v>55601</v>
      </c>
      <c r="G10" s="172"/>
      <c r="H10" s="173"/>
    </row>
    <row r="11" spans="1:8" x14ac:dyDescent="0.15">
      <c r="A11" s="154" t="s">
        <v>561</v>
      </c>
      <c r="B11" s="159"/>
      <c r="C11" s="160"/>
      <c r="D11" s="161">
        <v>124390</v>
      </c>
      <c r="E11" s="162"/>
      <c r="F11" s="163">
        <v>126262</v>
      </c>
      <c r="G11" s="164"/>
      <c r="H11" s="165"/>
    </row>
    <row r="12" spans="1:8" x14ac:dyDescent="0.15">
      <c r="A12" s="166"/>
      <c r="B12" s="167"/>
      <c r="C12" s="174"/>
      <c r="D12" s="169">
        <v>83419</v>
      </c>
      <c r="E12" s="170"/>
      <c r="F12" s="171">
        <v>56769</v>
      </c>
      <c r="G12" s="172"/>
      <c r="H12" s="173"/>
    </row>
    <row r="13" spans="1:8" x14ac:dyDescent="0.15">
      <c r="A13" s="154"/>
      <c r="B13" s="159"/>
      <c r="C13" s="175"/>
      <c r="D13" s="176">
        <v>162696</v>
      </c>
      <c r="E13" s="177"/>
      <c r="F13" s="178">
        <v>126239</v>
      </c>
      <c r="G13" s="179"/>
      <c r="H13" s="165"/>
    </row>
    <row r="14" spans="1:8" x14ac:dyDescent="0.15">
      <c r="A14" s="166"/>
      <c r="B14" s="167"/>
      <c r="C14" s="168"/>
      <c r="D14" s="169">
        <v>131050</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4.8</v>
      </c>
      <c r="C19" s="180">
        <f>ROUND(VALUE(SUBSTITUTE(実質収支比率等に係る経年分析!G$48,"▲","-")),2)</f>
        <v>6.99</v>
      </c>
      <c r="D19" s="180">
        <f>ROUND(VALUE(SUBSTITUTE(実質収支比率等に係る経年分析!H$48,"▲","-")),2)</f>
        <v>3.31</v>
      </c>
      <c r="E19" s="180">
        <f>ROUND(VALUE(SUBSTITUTE(実質収支比率等に係る経年分析!I$48,"▲","-")),2)</f>
        <v>4.28</v>
      </c>
      <c r="F19" s="180">
        <f>ROUND(VALUE(SUBSTITUTE(実質収支比率等に係る経年分析!J$48,"▲","-")),2)</f>
        <v>2.38</v>
      </c>
    </row>
    <row r="20" spans="1:11" x14ac:dyDescent="0.15">
      <c r="A20" s="180" t="s">
        <v>54</v>
      </c>
      <c r="B20" s="180">
        <f>ROUND(VALUE(SUBSTITUTE(実質収支比率等に係る経年分析!F$47,"▲","-")),2)</f>
        <v>59.52</v>
      </c>
      <c r="C20" s="180">
        <f>ROUND(VALUE(SUBSTITUTE(実質収支比率等に係る経年分析!G$47,"▲","-")),2)</f>
        <v>56.21</v>
      </c>
      <c r="D20" s="180">
        <f>ROUND(VALUE(SUBSTITUTE(実質収支比率等に係る経年分析!H$47,"▲","-")),2)</f>
        <v>56.15</v>
      </c>
      <c r="E20" s="180">
        <f>ROUND(VALUE(SUBSTITUTE(実質収支比率等に係る経年分析!I$47,"▲","-")),2)</f>
        <v>52.96</v>
      </c>
      <c r="F20" s="180">
        <f>ROUND(VALUE(SUBSTITUTE(実質収支比率等に係る経年分析!J$47,"▲","-")),2)</f>
        <v>50.99</v>
      </c>
    </row>
    <row r="21" spans="1:11" x14ac:dyDescent="0.15">
      <c r="A21" s="180" t="s">
        <v>55</v>
      </c>
      <c r="B21" s="180">
        <f>IF(ISNUMBER(VALUE(SUBSTITUTE(実質収支比率等に係る経年分析!F$49,"▲","-"))),ROUND(VALUE(SUBSTITUTE(実質収支比率等に係る経年分析!F$49,"▲","-")),2),NA())</f>
        <v>2.64</v>
      </c>
      <c r="C21" s="180">
        <f>IF(ISNUMBER(VALUE(SUBSTITUTE(実質収支比率等に係る経年分析!G$49,"▲","-"))),ROUND(VALUE(SUBSTITUTE(実質収支比率等に係る経年分析!G$49,"▲","-")),2),NA())</f>
        <v>-4.37</v>
      </c>
      <c r="D21" s="180">
        <f>IF(ISNUMBER(VALUE(SUBSTITUTE(実質収支比率等に係る経年分析!H$49,"▲","-"))),ROUND(VALUE(SUBSTITUTE(実質収支比率等に係る経年分析!H$49,"▲","-")),2),NA())</f>
        <v>5.58</v>
      </c>
      <c r="E21" s="180">
        <f>IF(ISNUMBER(VALUE(SUBSTITUTE(実質収支比率等に係る経年分析!I$49,"▲","-"))),ROUND(VALUE(SUBSTITUTE(実質収支比率等に係る経年分析!I$49,"▲","-")),2),NA())</f>
        <v>-0.7</v>
      </c>
      <c r="F21" s="180">
        <f>IF(ISNUMBER(VALUE(SUBSTITUTE(実質収支比率等に係る経年分析!J$49,"▲","-"))),ROUND(VALUE(SUBSTITUTE(実質収支比率等に係る経年分析!J$49,"▲","-")),2),NA())</f>
        <v>-11.67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0.57999999999999996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交通事業特別会計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1.78</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1265</v>
      </c>
      <c r="E42" s="182"/>
      <c r="F42" s="182"/>
      <c r="G42" s="182">
        <f>'実質公債費比率（分子）の構造'!L$52</f>
        <v>1163</v>
      </c>
      <c r="H42" s="182"/>
      <c r="I42" s="182"/>
      <c r="J42" s="182">
        <f>'実質公債費比率（分子）の構造'!M$52</f>
        <v>1089</v>
      </c>
      <c r="K42" s="182"/>
      <c r="L42" s="182"/>
      <c r="M42" s="182">
        <f>'実質公債費比率（分子）の構造'!N$52</f>
        <v>1031</v>
      </c>
      <c r="N42" s="182"/>
      <c r="O42" s="182"/>
      <c r="P42" s="182">
        <f>'実質公債費比率（分子）の構造'!O$52</f>
        <v>648</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66</v>
      </c>
      <c r="B46" s="182">
        <f>'実質公債費比率（分子）の構造'!K$48</f>
        <v>117</v>
      </c>
      <c r="C46" s="182"/>
      <c r="D46" s="182"/>
      <c r="E46" s="182">
        <f>'実質公債費比率（分子）の構造'!L$48</f>
        <v>130</v>
      </c>
      <c r="F46" s="182"/>
      <c r="G46" s="182"/>
      <c r="H46" s="182">
        <f>'実質公債費比率（分子）の構造'!M$48</f>
        <v>157</v>
      </c>
      <c r="I46" s="182"/>
      <c r="J46" s="182"/>
      <c r="K46" s="182">
        <f>'実質公債費比率（分子）の構造'!N$48</f>
        <v>161</v>
      </c>
      <c r="L46" s="182"/>
      <c r="M46" s="182"/>
      <c r="N46" s="182">
        <f>'実質公債費比率（分子）の構造'!O$48</f>
        <v>164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1496</v>
      </c>
      <c r="C49" s="182"/>
      <c r="D49" s="182"/>
      <c r="E49" s="182">
        <f>'実質公債費比率（分子）の構造'!L$45</f>
        <v>1351</v>
      </c>
      <c r="F49" s="182"/>
      <c r="G49" s="182"/>
      <c r="H49" s="182">
        <f>'実質公債費比率（分子）の構造'!M$45</f>
        <v>1295</v>
      </c>
      <c r="I49" s="182"/>
      <c r="J49" s="182"/>
      <c r="K49" s="182">
        <f>'実質公債費比率（分子）の構造'!N$45</f>
        <v>1163</v>
      </c>
      <c r="L49" s="182"/>
      <c r="M49" s="182"/>
      <c r="N49" s="182">
        <f>'実質公債費比率（分子）の構造'!O$45</f>
        <v>1053</v>
      </c>
      <c r="O49" s="182"/>
      <c r="P49" s="182"/>
    </row>
    <row r="50" spans="1:16" x14ac:dyDescent="0.15">
      <c r="A50" s="182" t="s">
        <v>70</v>
      </c>
      <c r="B50" s="182" t="e">
        <f>NA()</f>
        <v>#N/A</v>
      </c>
      <c r="C50" s="182">
        <f>IF(ISNUMBER('実質公債費比率（分子）の構造'!K$53),'実質公債費比率（分子）の構造'!K$53,NA())</f>
        <v>351</v>
      </c>
      <c r="D50" s="182" t="e">
        <f>NA()</f>
        <v>#N/A</v>
      </c>
      <c r="E50" s="182" t="e">
        <f>NA()</f>
        <v>#N/A</v>
      </c>
      <c r="F50" s="182">
        <f>IF(ISNUMBER('実質公債費比率（分子）の構造'!L$53),'実質公債費比率（分子）の構造'!L$53,NA())</f>
        <v>319</v>
      </c>
      <c r="G50" s="182" t="e">
        <f>NA()</f>
        <v>#N/A</v>
      </c>
      <c r="H50" s="182" t="e">
        <f>NA()</f>
        <v>#N/A</v>
      </c>
      <c r="I50" s="182">
        <f>IF(ISNUMBER('実質公債費比率（分子）の構造'!M$53),'実質公債費比率（分子）の構造'!M$53,NA())</f>
        <v>363</v>
      </c>
      <c r="J50" s="182" t="e">
        <f>NA()</f>
        <v>#N/A</v>
      </c>
      <c r="K50" s="182" t="e">
        <f>NA()</f>
        <v>#N/A</v>
      </c>
      <c r="L50" s="182">
        <f>IF(ISNUMBER('実質公債費比率（分子）の構造'!N$53),'実質公債費比率（分子）の構造'!N$53,NA())</f>
        <v>293</v>
      </c>
      <c r="M50" s="182" t="e">
        <f>NA()</f>
        <v>#N/A</v>
      </c>
      <c r="N50" s="182" t="e">
        <f>NA()</f>
        <v>#N/A</v>
      </c>
      <c r="O50" s="182">
        <f>IF(ISNUMBER('実質公債費比率（分子）の構造'!O$53),'実質公債費比率（分子）の構造'!O$53,NA())</f>
        <v>569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8992</v>
      </c>
      <c r="E56" s="181"/>
      <c r="F56" s="181"/>
      <c r="G56" s="181">
        <f>'将来負担比率（分子）の構造'!J$52</f>
        <v>9046</v>
      </c>
      <c r="H56" s="181"/>
      <c r="I56" s="181"/>
      <c r="J56" s="181">
        <f>'将来負担比率（分子）の構造'!K$52</f>
        <v>9429</v>
      </c>
      <c r="K56" s="181"/>
      <c r="L56" s="181"/>
      <c r="M56" s="181">
        <f>'将来負担比率（分子）の構造'!L$52</f>
        <v>9969</v>
      </c>
      <c r="N56" s="181"/>
      <c r="O56" s="181"/>
      <c r="P56" s="181">
        <f>'将来負担比率（分子）の構造'!M$52</f>
        <v>9169</v>
      </c>
    </row>
    <row r="57" spans="1:16" x14ac:dyDescent="0.15">
      <c r="A57" s="181" t="s">
        <v>41</v>
      </c>
      <c r="B57" s="181"/>
      <c r="C57" s="181"/>
      <c r="D57" s="181">
        <f>'将来負担比率（分子）の構造'!I$51</f>
        <v>80</v>
      </c>
      <c r="E57" s="181"/>
      <c r="F57" s="181"/>
      <c r="G57" s="181">
        <f>'将来負担比率（分子）の構造'!J$51</f>
        <v>70</v>
      </c>
      <c r="H57" s="181"/>
      <c r="I57" s="181"/>
      <c r="J57" s="181">
        <f>'将来負担比率（分子）の構造'!K$51</f>
        <v>60</v>
      </c>
      <c r="K57" s="181"/>
      <c r="L57" s="181"/>
      <c r="M57" s="181">
        <f>'将来負担比率（分子）の構造'!L$51</f>
        <v>51</v>
      </c>
      <c r="N57" s="181"/>
      <c r="O57" s="181"/>
      <c r="P57" s="181">
        <f>'将来負担比率（分子）の構造'!M$51</f>
        <v>41</v>
      </c>
    </row>
    <row r="58" spans="1:16" x14ac:dyDescent="0.15">
      <c r="A58" s="181" t="s">
        <v>40</v>
      </c>
      <c r="B58" s="181"/>
      <c r="C58" s="181"/>
      <c r="D58" s="181">
        <f>'将来負担比率（分子）の構造'!I$50</f>
        <v>5365</v>
      </c>
      <c r="E58" s="181"/>
      <c r="F58" s="181"/>
      <c r="G58" s="181">
        <f>'将来負担比率（分子）の構造'!J$50</f>
        <v>5203</v>
      </c>
      <c r="H58" s="181"/>
      <c r="I58" s="181"/>
      <c r="J58" s="181">
        <f>'将来負担比率（分子）の構造'!K$50</f>
        <v>4800</v>
      </c>
      <c r="K58" s="181"/>
      <c r="L58" s="181"/>
      <c r="M58" s="181">
        <f>'将来負担比率（分子）の構造'!L$50</f>
        <v>4726</v>
      </c>
      <c r="N58" s="181"/>
      <c r="O58" s="181"/>
      <c r="P58" s="181">
        <f>'将来負担比率（分子）の構造'!M$50</f>
        <v>4387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975</v>
      </c>
      <c r="C62" s="181"/>
      <c r="D62" s="181"/>
      <c r="E62" s="181">
        <f>'将来負担比率（分子）の構造'!J$45</f>
        <v>898</v>
      </c>
      <c r="F62" s="181"/>
      <c r="G62" s="181"/>
      <c r="H62" s="181">
        <f>'将来負担比率（分子）の構造'!K$45</f>
        <v>906</v>
      </c>
      <c r="I62" s="181"/>
      <c r="J62" s="181"/>
      <c r="K62" s="181">
        <f>'将来負担比率（分子）の構造'!L$45</f>
        <v>827</v>
      </c>
      <c r="L62" s="181"/>
      <c r="M62" s="181"/>
      <c r="N62" s="181">
        <f>'将来負担比率（分子）の構造'!M$45</f>
        <v>785</v>
      </c>
      <c r="O62" s="181"/>
      <c r="P62" s="181"/>
    </row>
    <row r="63" spans="1:16" x14ac:dyDescent="0.15">
      <c r="A63" s="181" t="s">
        <v>33</v>
      </c>
      <c r="B63" s="181">
        <f>'将来負担比率（分子）の構造'!I$44</f>
        <v>1</v>
      </c>
      <c r="C63" s="181"/>
      <c r="D63" s="181"/>
      <c r="E63" s="181">
        <f>'将来負担比率（分子）の構造'!J$44</f>
        <v>1</v>
      </c>
      <c r="F63" s="181"/>
      <c r="G63" s="181"/>
      <c r="H63" s="181">
        <f>'将来負担比率（分子）の構造'!K$44</f>
        <v>1</v>
      </c>
      <c r="I63" s="181"/>
      <c r="J63" s="181"/>
      <c r="K63" s="181">
        <f>'将来負担比率（分子）の構造'!L$44</f>
        <v>2</v>
      </c>
      <c r="L63" s="181"/>
      <c r="M63" s="181"/>
      <c r="N63" s="181">
        <f>'将来負担比率（分子）の構造'!M$44</f>
        <v>1</v>
      </c>
      <c r="O63" s="181"/>
      <c r="P63" s="181"/>
    </row>
    <row r="64" spans="1:16" x14ac:dyDescent="0.15">
      <c r="A64" s="181" t="s">
        <v>32</v>
      </c>
      <c r="B64" s="181">
        <f>'将来負担比率（分子）の構造'!I$43</f>
        <v>1916</v>
      </c>
      <c r="C64" s="181"/>
      <c r="D64" s="181"/>
      <c r="E64" s="181">
        <f>'将来負担比率（分子）の構造'!J$43</f>
        <v>1849</v>
      </c>
      <c r="F64" s="181"/>
      <c r="G64" s="181"/>
      <c r="H64" s="181">
        <f>'将来負担比率（分子）の構造'!K$43</f>
        <v>1900</v>
      </c>
      <c r="I64" s="181"/>
      <c r="J64" s="181"/>
      <c r="K64" s="181">
        <f>'将来負担比率（分子）の構造'!L$43</f>
        <v>2014</v>
      </c>
      <c r="L64" s="181"/>
      <c r="M64" s="181"/>
      <c r="N64" s="181">
        <f>'将来負担比率（分子）の構造'!M$43</f>
        <v>2120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10209</v>
      </c>
      <c r="C66" s="181"/>
      <c r="D66" s="181"/>
      <c r="E66" s="181">
        <f>'将来負担比率（分子）の構造'!J$41</f>
        <v>10154</v>
      </c>
      <c r="F66" s="181"/>
      <c r="G66" s="181"/>
      <c r="H66" s="181">
        <f>'将来負担比率（分子）の構造'!K$41</f>
        <v>9337</v>
      </c>
      <c r="I66" s="181"/>
      <c r="J66" s="181"/>
      <c r="K66" s="181">
        <f>'将来負担比率（分子）の構造'!L$41</f>
        <v>9979</v>
      </c>
      <c r="L66" s="181"/>
      <c r="M66" s="181"/>
      <c r="N66" s="181">
        <f>'将来負担比率（分子）の構造'!M$41</f>
        <v>9939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2373</v>
      </c>
      <c r="C72" s="185">
        <f>基金残高に係る経年分析!G55</f>
        <v>2297</v>
      </c>
      <c r="D72" s="185">
        <f>基金残高に係る経年分析!H55</f>
        <v>1946</v>
      </c>
    </row>
    <row r="73" spans="1:16" x14ac:dyDescent="0.15">
      <c r="A73" s="184" t="s">
        <v>77</v>
      </c>
      <c r="B73" s="185">
        <f>基金残高に係る経年分析!F56</f>
        <v>570</v>
      </c>
      <c r="C73" s="185">
        <f>基金残高に係る経年分析!G56</f>
        <v>571</v>
      </c>
      <c r="D73" s="185">
        <f>基金残高に係る経年分析!H56</f>
        <v>573</v>
      </c>
    </row>
    <row r="74" spans="1:16" x14ac:dyDescent="0.15">
      <c r="A74" s="184" t="s">
        <v>78</v>
      </c>
      <c r="B74" s="185">
        <f>基金残高に係る経年分析!F57</f>
        <v>2955</v>
      </c>
      <c r="C74" s="185">
        <f>基金残高に係る経年分析!G57</f>
        <v>2990</v>
      </c>
      <c r="D74" s="185">
        <f>基金残高に係る経年分析!H57</f>
        <v>2964</v>
      </c>
    </row>
  </sheetData>
  <sheetProtection algorithmName="SHA-512" hashValue="bOnd0y7SaOJDAQVK7QTeA/E/vtgCHA2p0/1K+iawfNYZstfXEgiP4tBAjF/RLj8x9aVtvgq4mn6Nu473p6Xfyw==" saltValue="gbNs4C+2ngZu8AtmR8pZ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1521609</v>
      </c>
      <c r="S5" s="673"/>
      <c r="T5" s="673"/>
      <c r="U5" s="673"/>
      <c r="V5" s="673"/>
      <c r="W5" s="673"/>
      <c r="X5" s="673"/>
      <c r="Y5" s="674"/>
      <c r="Z5" s="675">
        <v>21.9</v>
      </c>
      <c r="AA5" s="675"/>
      <c r="AB5" s="675"/>
      <c r="AC5" s="675"/>
      <c r="AD5" s="676">
        <v>1521609</v>
      </c>
      <c r="AE5" s="676"/>
      <c r="AF5" s="676"/>
      <c r="AG5" s="676"/>
      <c r="AH5" s="676"/>
      <c r="AI5" s="676"/>
      <c r="AJ5" s="676"/>
      <c r="AK5" s="676"/>
      <c r="AL5" s="677">
        <v>41.4</v>
      </c>
      <c r="AM5" s="678"/>
      <c r="AN5" s="678"/>
      <c r="AO5" s="679"/>
      <c r="AP5" s="669" t="s">
        <v>227</v>
      </c>
      <c r="AQ5" s="670"/>
      <c r="AR5" s="670"/>
      <c r="AS5" s="670"/>
      <c r="AT5" s="670"/>
      <c r="AU5" s="670"/>
      <c r="AV5" s="670"/>
      <c r="AW5" s="670"/>
      <c r="AX5" s="670"/>
      <c r="AY5" s="670"/>
      <c r="AZ5" s="670"/>
      <c r="BA5" s="670"/>
      <c r="BB5" s="670"/>
      <c r="BC5" s="670"/>
      <c r="BD5" s="670"/>
      <c r="BE5" s="670"/>
      <c r="BF5" s="671"/>
      <c r="BG5" s="683">
        <v>1517462</v>
      </c>
      <c r="BH5" s="684"/>
      <c r="BI5" s="684"/>
      <c r="BJ5" s="684"/>
      <c r="BK5" s="684"/>
      <c r="BL5" s="684"/>
      <c r="BM5" s="684"/>
      <c r="BN5" s="685"/>
      <c r="BO5" s="686">
        <v>99.7</v>
      </c>
      <c r="BP5" s="686"/>
      <c r="BQ5" s="686"/>
      <c r="BR5" s="686"/>
      <c r="BS5" s="687" t="s">
        <v>146</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47642</v>
      </c>
      <c r="S6" s="684"/>
      <c r="T6" s="684"/>
      <c r="U6" s="684"/>
      <c r="V6" s="684"/>
      <c r="W6" s="684"/>
      <c r="X6" s="684"/>
      <c r="Y6" s="685"/>
      <c r="Z6" s="686">
        <v>0.7</v>
      </c>
      <c r="AA6" s="686"/>
      <c r="AB6" s="686"/>
      <c r="AC6" s="686"/>
      <c r="AD6" s="687">
        <v>47642</v>
      </c>
      <c r="AE6" s="687"/>
      <c r="AF6" s="687"/>
      <c r="AG6" s="687"/>
      <c r="AH6" s="687"/>
      <c r="AI6" s="687"/>
      <c r="AJ6" s="687"/>
      <c r="AK6" s="687"/>
      <c r="AL6" s="688">
        <v>1.3</v>
      </c>
      <c r="AM6" s="689"/>
      <c r="AN6" s="689"/>
      <c r="AO6" s="690"/>
      <c r="AP6" s="680" t="s">
        <v>232</v>
      </c>
      <c r="AQ6" s="681"/>
      <c r="AR6" s="681"/>
      <c r="AS6" s="681"/>
      <c r="AT6" s="681"/>
      <c r="AU6" s="681"/>
      <c r="AV6" s="681"/>
      <c r="AW6" s="681"/>
      <c r="AX6" s="681"/>
      <c r="AY6" s="681"/>
      <c r="AZ6" s="681"/>
      <c r="BA6" s="681"/>
      <c r="BB6" s="681"/>
      <c r="BC6" s="681"/>
      <c r="BD6" s="681"/>
      <c r="BE6" s="681"/>
      <c r="BF6" s="682"/>
      <c r="BG6" s="683">
        <v>1517462</v>
      </c>
      <c r="BH6" s="684"/>
      <c r="BI6" s="684"/>
      <c r="BJ6" s="684"/>
      <c r="BK6" s="684"/>
      <c r="BL6" s="684"/>
      <c r="BM6" s="684"/>
      <c r="BN6" s="685"/>
      <c r="BO6" s="686">
        <v>99.7</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73359</v>
      </c>
      <c r="CS6" s="684"/>
      <c r="CT6" s="684"/>
      <c r="CU6" s="684"/>
      <c r="CV6" s="684"/>
      <c r="CW6" s="684"/>
      <c r="CX6" s="684"/>
      <c r="CY6" s="685"/>
      <c r="CZ6" s="677">
        <v>1.1000000000000001</v>
      </c>
      <c r="DA6" s="678"/>
      <c r="DB6" s="678"/>
      <c r="DC6" s="697"/>
      <c r="DD6" s="692" t="s">
        <v>233</v>
      </c>
      <c r="DE6" s="684"/>
      <c r="DF6" s="684"/>
      <c r="DG6" s="684"/>
      <c r="DH6" s="684"/>
      <c r="DI6" s="684"/>
      <c r="DJ6" s="684"/>
      <c r="DK6" s="684"/>
      <c r="DL6" s="684"/>
      <c r="DM6" s="684"/>
      <c r="DN6" s="684"/>
      <c r="DO6" s="684"/>
      <c r="DP6" s="685"/>
      <c r="DQ6" s="692">
        <v>73359</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715</v>
      </c>
      <c r="S7" s="684"/>
      <c r="T7" s="684"/>
      <c r="U7" s="684"/>
      <c r="V7" s="684"/>
      <c r="W7" s="684"/>
      <c r="X7" s="684"/>
      <c r="Y7" s="685"/>
      <c r="Z7" s="686">
        <v>0</v>
      </c>
      <c r="AA7" s="686"/>
      <c r="AB7" s="686"/>
      <c r="AC7" s="686"/>
      <c r="AD7" s="687">
        <v>715</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297734</v>
      </c>
      <c r="BH7" s="684"/>
      <c r="BI7" s="684"/>
      <c r="BJ7" s="684"/>
      <c r="BK7" s="684"/>
      <c r="BL7" s="684"/>
      <c r="BM7" s="684"/>
      <c r="BN7" s="685"/>
      <c r="BO7" s="686">
        <v>19.600000000000001</v>
      </c>
      <c r="BP7" s="686"/>
      <c r="BQ7" s="686"/>
      <c r="BR7" s="686"/>
      <c r="BS7" s="687" t="s">
        <v>233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1097584</v>
      </c>
      <c r="CS7" s="684"/>
      <c r="CT7" s="684"/>
      <c r="CU7" s="684"/>
      <c r="CV7" s="684"/>
      <c r="CW7" s="684"/>
      <c r="CX7" s="684"/>
      <c r="CY7" s="685"/>
      <c r="CZ7" s="686">
        <v>16.2</v>
      </c>
      <c r="DA7" s="686"/>
      <c r="DB7" s="686"/>
      <c r="DC7" s="686"/>
      <c r="DD7" s="692">
        <v>39789</v>
      </c>
      <c r="DE7" s="684"/>
      <c r="DF7" s="684"/>
      <c r="DG7" s="684"/>
      <c r="DH7" s="684"/>
      <c r="DI7" s="684"/>
      <c r="DJ7" s="684"/>
      <c r="DK7" s="684"/>
      <c r="DL7" s="684"/>
      <c r="DM7" s="684"/>
      <c r="DN7" s="684"/>
      <c r="DO7" s="684"/>
      <c r="DP7" s="685"/>
      <c r="DQ7" s="692">
        <v>866055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3101</v>
      </c>
      <c r="S8" s="684"/>
      <c r="T8" s="684"/>
      <c r="U8" s="684"/>
      <c r="V8" s="684"/>
      <c r="W8" s="684"/>
      <c r="X8" s="684"/>
      <c r="Y8" s="685"/>
      <c r="Z8" s="686">
        <v>0</v>
      </c>
      <c r="AA8" s="686"/>
      <c r="AB8" s="686"/>
      <c r="AC8" s="686"/>
      <c r="AD8" s="687">
        <v>3101</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11143</v>
      </c>
      <c r="BH8" s="684"/>
      <c r="BI8" s="684"/>
      <c r="BJ8" s="684"/>
      <c r="BK8" s="684"/>
      <c r="BL8" s="684"/>
      <c r="BM8" s="684"/>
      <c r="BN8" s="685"/>
      <c r="BO8" s="686">
        <v>0.7</v>
      </c>
      <c r="BP8" s="686"/>
      <c r="BQ8" s="686"/>
      <c r="BR8" s="686"/>
      <c r="BS8" s="692" t="s">
        <v>146</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1397736</v>
      </c>
      <c r="CS8" s="684"/>
      <c r="CT8" s="684"/>
      <c r="CU8" s="684"/>
      <c r="CV8" s="684"/>
      <c r="CW8" s="684"/>
      <c r="CX8" s="684"/>
      <c r="CY8" s="685"/>
      <c r="CZ8" s="686">
        <v>20.6</v>
      </c>
      <c r="DA8" s="686"/>
      <c r="DB8" s="686"/>
      <c r="DC8" s="686"/>
      <c r="DD8" s="692">
        <v>1596</v>
      </c>
      <c r="DE8" s="684"/>
      <c r="DF8" s="684"/>
      <c r="DG8" s="684"/>
      <c r="DH8" s="684"/>
      <c r="DI8" s="684"/>
      <c r="DJ8" s="684"/>
      <c r="DK8" s="684"/>
      <c r="DL8" s="684"/>
      <c r="DM8" s="684"/>
      <c r="DN8" s="684"/>
      <c r="DO8" s="684"/>
      <c r="DP8" s="685"/>
      <c r="DQ8" s="692">
        <v>882634</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1617</v>
      </c>
      <c r="S9" s="684"/>
      <c r="T9" s="684"/>
      <c r="U9" s="684"/>
      <c r="V9" s="684"/>
      <c r="W9" s="684"/>
      <c r="X9" s="684"/>
      <c r="Y9" s="685"/>
      <c r="Z9" s="686">
        <v>0</v>
      </c>
      <c r="AA9" s="686"/>
      <c r="AB9" s="686"/>
      <c r="AC9" s="686"/>
      <c r="AD9" s="687">
        <v>1617</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242070</v>
      </c>
      <c r="BH9" s="684"/>
      <c r="BI9" s="684"/>
      <c r="BJ9" s="684"/>
      <c r="BK9" s="684"/>
      <c r="BL9" s="684"/>
      <c r="BM9" s="684"/>
      <c r="BN9" s="685"/>
      <c r="BO9" s="686">
        <v>15.9</v>
      </c>
      <c r="BP9" s="686"/>
      <c r="BQ9" s="686"/>
      <c r="BR9" s="686"/>
      <c r="BS9" s="692" t="s">
        <v>146</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705593</v>
      </c>
      <c r="CS9" s="684"/>
      <c r="CT9" s="684"/>
      <c r="CU9" s="684"/>
      <c r="CV9" s="684"/>
      <c r="CW9" s="684"/>
      <c r="CX9" s="684"/>
      <c r="CY9" s="685"/>
      <c r="CZ9" s="686">
        <v>10.4</v>
      </c>
      <c r="DA9" s="686"/>
      <c r="DB9" s="686"/>
      <c r="DC9" s="686"/>
      <c r="DD9" s="692">
        <v>6632</v>
      </c>
      <c r="DE9" s="684"/>
      <c r="DF9" s="684"/>
      <c r="DG9" s="684"/>
      <c r="DH9" s="684"/>
      <c r="DI9" s="684"/>
      <c r="DJ9" s="684"/>
      <c r="DK9" s="684"/>
      <c r="DL9" s="684"/>
      <c r="DM9" s="684"/>
      <c r="DN9" s="684"/>
      <c r="DO9" s="684"/>
      <c r="DP9" s="685"/>
      <c r="DQ9" s="692">
        <v>511497</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146</v>
      </c>
      <c r="AA10" s="686"/>
      <c r="AB10" s="686"/>
      <c r="AC10" s="686"/>
      <c r="AD10" s="687" t="s">
        <v>146</v>
      </c>
      <c r="AE10" s="687"/>
      <c r="AF10" s="687"/>
      <c r="AG10" s="687"/>
      <c r="AH10" s="687"/>
      <c r="AI10" s="687"/>
      <c r="AJ10" s="687"/>
      <c r="AK10" s="687"/>
      <c r="AL10" s="688" t="s">
        <v>146</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19689</v>
      </c>
      <c r="BH10" s="684"/>
      <c r="BI10" s="684"/>
      <c r="BJ10" s="684"/>
      <c r="BK10" s="684"/>
      <c r="BL10" s="684"/>
      <c r="BM10" s="684"/>
      <c r="BN10" s="685"/>
      <c r="BO10" s="686">
        <v>1.3</v>
      </c>
      <c r="BP10" s="686"/>
      <c r="BQ10" s="686"/>
      <c r="BR10" s="686"/>
      <c r="BS10" s="692" t="s">
        <v>233</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15000</v>
      </c>
      <c r="CS10" s="684"/>
      <c r="CT10" s="684"/>
      <c r="CU10" s="684"/>
      <c r="CV10" s="684"/>
      <c r="CW10" s="684"/>
      <c r="CX10" s="684"/>
      <c r="CY10" s="685"/>
      <c r="CZ10" s="686">
        <v>0.2</v>
      </c>
      <c r="DA10" s="686"/>
      <c r="DB10" s="686"/>
      <c r="DC10" s="686"/>
      <c r="DD10" s="692" t="s">
        <v>146</v>
      </c>
      <c r="DE10" s="684"/>
      <c r="DF10" s="684"/>
      <c r="DG10" s="684"/>
      <c r="DH10" s="684"/>
      <c r="DI10" s="684"/>
      <c r="DJ10" s="684"/>
      <c r="DK10" s="684"/>
      <c r="DL10" s="684"/>
      <c r="DM10" s="684"/>
      <c r="DN10" s="684"/>
      <c r="DO10" s="684"/>
      <c r="DP10" s="685"/>
      <c r="DQ10" s="692" t="s">
        <v>146</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142208</v>
      </c>
      <c r="S11" s="684"/>
      <c r="T11" s="684"/>
      <c r="U11" s="684"/>
      <c r="V11" s="684"/>
      <c r="W11" s="684"/>
      <c r="X11" s="684"/>
      <c r="Y11" s="685"/>
      <c r="Z11" s="688">
        <v>2</v>
      </c>
      <c r="AA11" s="689"/>
      <c r="AB11" s="689"/>
      <c r="AC11" s="701"/>
      <c r="AD11" s="692">
        <v>142208</v>
      </c>
      <c r="AE11" s="684"/>
      <c r="AF11" s="684"/>
      <c r="AG11" s="684"/>
      <c r="AH11" s="684"/>
      <c r="AI11" s="684"/>
      <c r="AJ11" s="684"/>
      <c r="AK11" s="685"/>
      <c r="AL11" s="688">
        <v>3.9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24832</v>
      </c>
      <c r="BH11" s="684"/>
      <c r="BI11" s="684"/>
      <c r="BJ11" s="684"/>
      <c r="BK11" s="684"/>
      <c r="BL11" s="684"/>
      <c r="BM11" s="684"/>
      <c r="BN11" s="685"/>
      <c r="BO11" s="686">
        <v>1.6</v>
      </c>
      <c r="BP11" s="686"/>
      <c r="BQ11" s="686"/>
      <c r="BR11" s="686"/>
      <c r="BS11" s="692" t="s">
        <v>146</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333948</v>
      </c>
      <c r="CS11" s="684"/>
      <c r="CT11" s="684"/>
      <c r="CU11" s="684"/>
      <c r="CV11" s="684"/>
      <c r="CW11" s="684"/>
      <c r="CX11" s="684"/>
      <c r="CY11" s="685"/>
      <c r="CZ11" s="686">
        <v>4.9000000000000004</v>
      </c>
      <c r="DA11" s="686"/>
      <c r="DB11" s="686"/>
      <c r="DC11" s="686"/>
      <c r="DD11" s="692">
        <v>64707</v>
      </c>
      <c r="DE11" s="684"/>
      <c r="DF11" s="684"/>
      <c r="DG11" s="684"/>
      <c r="DH11" s="684"/>
      <c r="DI11" s="684"/>
      <c r="DJ11" s="684"/>
      <c r="DK11" s="684"/>
      <c r="DL11" s="684"/>
      <c r="DM11" s="684"/>
      <c r="DN11" s="684"/>
      <c r="DO11" s="684"/>
      <c r="DP11" s="685"/>
      <c r="DQ11" s="692">
        <v>207869</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146</v>
      </c>
      <c r="AA12" s="686"/>
      <c r="AB12" s="686"/>
      <c r="AC12" s="686"/>
      <c r="AD12" s="687" t="s">
        <v>233</v>
      </c>
      <c r="AE12" s="687"/>
      <c r="AF12" s="687"/>
      <c r="AG12" s="687"/>
      <c r="AH12" s="687"/>
      <c r="AI12" s="687"/>
      <c r="AJ12" s="687"/>
      <c r="AK12" s="687"/>
      <c r="AL12" s="688" t="s">
        <v>233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1145722</v>
      </c>
      <c r="BH12" s="684"/>
      <c r="BI12" s="684"/>
      <c r="BJ12" s="684"/>
      <c r="BK12" s="684"/>
      <c r="BL12" s="684"/>
      <c r="BM12" s="684"/>
      <c r="BN12" s="685"/>
      <c r="BO12" s="686">
        <v>75.3</v>
      </c>
      <c r="BP12" s="686"/>
      <c r="BQ12" s="686"/>
      <c r="BR12" s="686"/>
      <c r="BS12" s="692" t="s">
        <v>146</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266272</v>
      </c>
      <c r="CS12" s="684"/>
      <c r="CT12" s="684"/>
      <c r="CU12" s="684"/>
      <c r="CV12" s="684"/>
      <c r="CW12" s="684"/>
      <c r="CX12" s="684"/>
      <c r="CY12" s="685"/>
      <c r="CZ12" s="686">
        <v>3.9</v>
      </c>
      <c r="DA12" s="686"/>
      <c r="DB12" s="686"/>
      <c r="DC12" s="686"/>
      <c r="DD12" s="692">
        <v>149196</v>
      </c>
      <c r="DE12" s="684"/>
      <c r="DF12" s="684"/>
      <c r="DG12" s="684"/>
      <c r="DH12" s="684"/>
      <c r="DI12" s="684"/>
      <c r="DJ12" s="684"/>
      <c r="DK12" s="684"/>
      <c r="DL12" s="684"/>
      <c r="DM12" s="684"/>
      <c r="DN12" s="684"/>
      <c r="DO12" s="684"/>
      <c r="DP12" s="685"/>
      <c r="DQ12" s="692">
        <v>97832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146</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1145459</v>
      </c>
      <c r="BH13" s="684"/>
      <c r="BI13" s="684"/>
      <c r="BJ13" s="684"/>
      <c r="BK13" s="684"/>
      <c r="BL13" s="684"/>
      <c r="BM13" s="684"/>
      <c r="BN13" s="685"/>
      <c r="BO13" s="686">
        <v>75.3</v>
      </c>
      <c r="BP13" s="686"/>
      <c r="BQ13" s="686"/>
      <c r="BR13" s="686"/>
      <c r="BS13" s="692" t="s">
        <v>146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528995</v>
      </c>
      <c r="CS13" s="684"/>
      <c r="CT13" s="684"/>
      <c r="CU13" s="684"/>
      <c r="CV13" s="684"/>
      <c r="CW13" s="684"/>
      <c r="CX13" s="684"/>
      <c r="CY13" s="685"/>
      <c r="CZ13" s="686">
        <v>7.8</v>
      </c>
      <c r="DA13" s="686"/>
      <c r="DB13" s="686"/>
      <c r="DC13" s="686"/>
      <c r="DD13" s="692">
        <v>235708</v>
      </c>
      <c r="DE13" s="684"/>
      <c r="DF13" s="684"/>
      <c r="DG13" s="684"/>
      <c r="DH13" s="684"/>
      <c r="DI13" s="684"/>
      <c r="DJ13" s="684"/>
      <c r="DK13" s="684"/>
      <c r="DL13" s="684"/>
      <c r="DM13" s="684"/>
      <c r="DN13" s="684"/>
      <c r="DO13" s="684"/>
      <c r="DP13" s="685"/>
      <c r="DQ13" s="692">
        <v>281802</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9190</v>
      </c>
      <c r="S14" s="684"/>
      <c r="T14" s="684"/>
      <c r="U14" s="684"/>
      <c r="V14" s="684"/>
      <c r="W14" s="684"/>
      <c r="X14" s="684"/>
      <c r="Y14" s="685"/>
      <c r="Z14" s="686">
        <v>0.1</v>
      </c>
      <c r="AA14" s="686"/>
      <c r="AB14" s="686"/>
      <c r="AC14" s="686"/>
      <c r="AD14" s="687">
        <v>9190</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29396</v>
      </c>
      <c r="BH14" s="684"/>
      <c r="BI14" s="684"/>
      <c r="BJ14" s="684"/>
      <c r="BK14" s="684"/>
      <c r="BL14" s="684"/>
      <c r="BM14" s="684"/>
      <c r="BN14" s="685"/>
      <c r="BO14" s="686">
        <v>1.9</v>
      </c>
      <c r="BP14" s="686"/>
      <c r="BQ14" s="686"/>
      <c r="BR14" s="686"/>
      <c r="BS14" s="692" t="s">
        <v>146</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364851</v>
      </c>
      <c r="CS14" s="684"/>
      <c r="CT14" s="684"/>
      <c r="CU14" s="684"/>
      <c r="CV14" s="684"/>
      <c r="CW14" s="684"/>
      <c r="CX14" s="684"/>
      <c r="CY14" s="685"/>
      <c r="CZ14" s="686">
        <v>5.4</v>
      </c>
      <c r="DA14" s="686"/>
      <c r="DB14" s="686"/>
      <c r="DC14" s="686"/>
      <c r="DD14" s="692">
        <v>86635</v>
      </c>
      <c r="DE14" s="684"/>
      <c r="DF14" s="684"/>
      <c r="DG14" s="684"/>
      <c r="DH14" s="684"/>
      <c r="DI14" s="684"/>
      <c r="DJ14" s="684"/>
      <c r="DK14" s="684"/>
      <c r="DL14" s="684"/>
      <c r="DM14" s="684"/>
      <c r="DN14" s="684"/>
      <c r="DO14" s="684"/>
      <c r="DP14" s="685"/>
      <c r="DQ14" s="692">
        <v>270970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146</v>
      </c>
      <c r="S15" s="684"/>
      <c r="T15" s="684"/>
      <c r="U15" s="684"/>
      <c r="V15" s="684"/>
      <c r="W15" s="684"/>
      <c r="X15" s="684"/>
      <c r="Y15" s="685"/>
      <c r="Z15" s="686" t="s">
        <v>233</v>
      </c>
      <c r="AA15" s="686"/>
      <c r="AB15" s="686"/>
      <c r="AC15" s="686"/>
      <c r="AD15" s="687" t="s">
        <v>146</v>
      </c>
      <c r="AE15" s="687"/>
      <c r="AF15" s="687"/>
      <c r="AG15" s="687"/>
      <c r="AH15" s="687"/>
      <c r="AI15" s="687"/>
      <c r="AJ15" s="687"/>
      <c r="AK15" s="687"/>
      <c r="AL15" s="688" t="s">
        <v>146</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44610</v>
      </c>
      <c r="BH15" s="684"/>
      <c r="BI15" s="684"/>
      <c r="BJ15" s="684"/>
      <c r="BK15" s="684"/>
      <c r="BL15" s="684"/>
      <c r="BM15" s="684"/>
      <c r="BN15" s="685"/>
      <c r="BO15" s="686">
        <v>2.9</v>
      </c>
      <c r="BP15" s="686"/>
      <c r="BQ15" s="686"/>
      <c r="BR15" s="686"/>
      <c r="BS15" s="692" t="s">
        <v>146</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802738</v>
      </c>
      <c r="CS15" s="684"/>
      <c r="CT15" s="684"/>
      <c r="CU15" s="684"/>
      <c r="CV15" s="684"/>
      <c r="CW15" s="684"/>
      <c r="CX15" s="684"/>
      <c r="CY15" s="685"/>
      <c r="CZ15" s="686">
        <v>11.9</v>
      </c>
      <c r="DA15" s="686"/>
      <c r="DB15" s="686"/>
      <c r="DC15" s="686"/>
      <c r="DD15" s="692">
        <v>342692</v>
      </c>
      <c r="DE15" s="684"/>
      <c r="DF15" s="684"/>
      <c r="DG15" s="684"/>
      <c r="DH15" s="684"/>
      <c r="DI15" s="684"/>
      <c r="DJ15" s="684"/>
      <c r="DK15" s="684"/>
      <c r="DL15" s="684"/>
      <c r="DM15" s="684"/>
      <c r="DN15" s="684"/>
      <c r="DO15" s="684"/>
      <c r="DP15" s="685"/>
      <c r="DQ15" s="692">
        <v>435509</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2606</v>
      </c>
      <c r="S16" s="684"/>
      <c r="T16" s="684"/>
      <c r="U16" s="684"/>
      <c r="V16" s="684"/>
      <c r="W16" s="684"/>
      <c r="X16" s="684"/>
      <c r="Y16" s="685"/>
      <c r="Z16" s="686">
        <v>0</v>
      </c>
      <c r="AA16" s="686"/>
      <c r="AB16" s="686"/>
      <c r="AC16" s="686"/>
      <c r="AD16" s="687">
        <v>2606</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146</v>
      </c>
      <c r="BP16" s="686"/>
      <c r="BQ16" s="686"/>
      <c r="BR16" s="686"/>
      <c r="BS16" s="692" t="s">
        <v>233</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203636</v>
      </c>
      <c r="CS16" s="684"/>
      <c r="CT16" s="684"/>
      <c r="CU16" s="684"/>
      <c r="CV16" s="684"/>
      <c r="CW16" s="684"/>
      <c r="CX16" s="684"/>
      <c r="CY16" s="685"/>
      <c r="CZ16" s="686">
        <v>3</v>
      </c>
      <c r="DA16" s="686"/>
      <c r="DB16" s="686"/>
      <c r="DC16" s="686"/>
      <c r="DD16" s="692" t="s">
        <v>146</v>
      </c>
      <c r="DE16" s="684"/>
      <c r="DF16" s="684"/>
      <c r="DG16" s="684"/>
      <c r="DH16" s="684"/>
      <c r="DI16" s="684"/>
      <c r="DJ16" s="684"/>
      <c r="DK16" s="684"/>
      <c r="DL16" s="684"/>
      <c r="DM16" s="684"/>
      <c r="DN16" s="684"/>
      <c r="DO16" s="684"/>
      <c r="DP16" s="685"/>
      <c r="DQ16" s="692">
        <v>80527</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6352</v>
      </c>
      <c r="S17" s="684"/>
      <c r="T17" s="684"/>
      <c r="U17" s="684"/>
      <c r="V17" s="684"/>
      <c r="W17" s="684"/>
      <c r="X17" s="684"/>
      <c r="Y17" s="685"/>
      <c r="Z17" s="686">
        <v>0.1</v>
      </c>
      <c r="AA17" s="686"/>
      <c r="AB17" s="686"/>
      <c r="AC17" s="686"/>
      <c r="AD17" s="687">
        <v>6352</v>
      </c>
      <c r="AE17" s="687"/>
      <c r="AF17" s="687"/>
      <c r="AG17" s="687"/>
      <c r="AH17" s="687"/>
      <c r="AI17" s="687"/>
      <c r="AJ17" s="687"/>
      <c r="AK17" s="687"/>
      <c r="AL17" s="688">
        <v>0.2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146</v>
      </c>
      <c r="BH17" s="684"/>
      <c r="BI17" s="684"/>
      <c r="BJ17" s="684"/>
      <c r="BK17" s="684"/>
      <c r="BL17" s="684"/>
      <c r="BM17" s="684"/>
      <c r="BN17" s="685"/>
      <c r="BO17" s="686" t="s">
        <v>146</v>
      </c>
      <c r="BP17" s="686"/>
      <c r="BQ17" s="686"/>
      <c r="BR17" s="686"/>
      <c r="BS17" s="692" t="s">
        <v>146</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940339</v>
      </c>
      <c r="CS17" s="684"/>
      <c r="CT17" s="684"/>
      <c r="CU17" s="684"/>
      <c r="CV17" s="684"/>
      <c r="CW17" s="684"/>
      <c r="CX17" s="684"/>
      <c r="CY17" s="685"/>
      <c r="CZ17" s="686">
        <v>13.9</v>
      </c>
      <c r="DA17" s="686"/>
      <c r="DB17" s="686"/>
      <c r="DC17" s="686"/>
      <c r="DD17" s="692" t="s">
        <v>146</v>
      </c>
      <c r="DE17" s="684"/>
      <c r="DF17" s="684"/>
      <c r="DG17" s="684"/>
      <c r="DH17" s="684"/>
      <c r="DI17" s="684"/>
      <c r="DJ17" s="684"/>
      <c r="DK17" s="684"/>
      <c r="DL17" s="684"/>
      <c r="DM17" s="684"/>
      <c r="DN17" s="684"/>
      <c r="DO17" s="684"/>
      <c r="DP17" s="685"/>
      <c r="DQ17" s="692">
        <v>929364</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1301</v>
      </c>
      <c r="S18" s="684"/>
      <c r="T18" s="684"/>
      <c r="U18" s="684"/>
      <c r="V18" s="684"/>
      <c r="W18" s="684"/>
      <c r="X18" s="684"/>
      <c r="Y18" s="685"/>
      <c r="Z18" s="686">
        <v>0</v>
      </c>
      <c r="AA18" s="686"/>
      <c r="AB18" s="686"/>
      <c r="AC18" s="686"/>
      <c r="AD18" s="687">
        <v>1301</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146</v>
      </c>
      <c r="BP18" s="686"/>
      <c r="BQ18" s="686"/>
      <c r="BR18" s="686"/>
      <c r="BS18" s="692" t="s">
        <v>233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43236</v>
      </c>
      <c r="CS18" s="684"/>
      <c r="CT18" s="684"/>
      <c r="CU18" s="684"/>
      <c r="CV18" s="684"/>
      <c r="CW18" s="684"/>
      <c r="CX18" s="684"/>
      <c r="CY18" s="685"/>
      <c r="CZ18" s="686">
        <v>0.6</v>
      </c>
      <c r="DA18" s="686"/>
      <c r="DB18" s="686"/>
      <c r="DC18" s="686"/>
      <c r="DD18" s="692" t="s">
        <v>146</v>
      </c>
      <c r="DE18" s="684"/>
      <c r="DF18" s="684"/>
      <c r="DG18" s="684"/>
      <c r="DH18" s="684"/>
      <c r="DI18" s="684"/>
      <c r="DJ18" s="684"/>
      <c r="DK18" s="684"/>
      <c r="DL18" s="684"/>
      <c r="DM18" s="684"/>
      <c r="DN18" s="684"/>
      <c r="DO18" s="684"/>
      <c r="DP18" s="685"/>
      <c r="DQ18" s="692">
        <v>43236</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1241</v>
      </c>
      <c r="S19" s="684"/>
      <c r="T19" s="684"/>
      <c r="U19" s="684"/>
      <c r="V19" s="684"/>
      <c r="W19" s="684"/>
      <c r="X19" s="684"/>
      <c r="Y19" s="685"/>
      <c r="Z19" s="686">
        <v>0</v>
      </c>
      <c r="AA19" s="686"/>
      <c r="AB19" s="686"/>
      <c r="AC19" s="686"/>
      <c r="AD19" s="687">
        <v>1241</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4147</v>
      </c>
      <c r="BH19" s="684"/>
      <c r="BI19" s="684"/>
      <c r="BJ19" s="684"/>
      <c r="BK19" s="684"/>
      <c r="BL19" s="684"/>
      <c r="BM19" s="684"/>
      <c r="BN19" s="685"/>
      <c r="BO19" s="686">
        <v>0.3</v>
      </c>
      <c r="BP19" s="686"/>
      <c r="BQ19" s="686"/>
      <c r="BR19" s="686"/>
      <c r="BS19" s="692" t="s">
        <v>146</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146</v>
      </c>
      <c r="DA19" s="686"/>
      <c r="DB19" s="686"/>
      <c r="DC19" s="686"/>
      <c r="DD19" s="692" t="s">
        <v>146</v>
      </c>
      <c r="DE19" s="684"/>
      <c r="DF19" s="684"/>
      <c r="DG19" s="684"/>
      <c r="DH19" s="684"/>
      <c r="DI19" s="684"/>
      <c r="DJ19" s="684"/>
      <c r="DK19" s="684"/>
      <c r="DL19" s="684"/>
      <c r="DM19" s="684"/>
      <c r="DN19" s="684"/>
      <c r="DO19" s="684"/>
      <c r="DP19" s="685"/>
      <c r="DQ19" s="692" t="s">
        <v>146</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207</v>
      </c>
      <c r="S20" s="684"/>
      <c r="T20" s="684"/>
      <c r="U20" s="684"/>
      <c r="V20" s="684"/>
      <c r="W20" s="684"/>
      <c r="X20" s="684"/>
      <c r="Y20" s="685"/>
      <c r="Z20" s="686">
        <v>0</v>
      </c>
      <c r="AA20" s="686"/>
      <c r="AB20" s="686"/>
      <c r="AC20" s="686"/>
      <c r="AD20" s="687">
        <v>207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4147</v>
      </c>
      <c r="BH20" s="684"/>
      <c r="BI20" s="684"/>
      <c r="BJ20" s="684"/>
      <c r="BK20" s="684"/>
      <c r="BL20" s="684"/>
      <c r="BM20" s="684"/>
      <c r="BN20" s="685"/>
      <c r="BO20" s="686">
        <v>0.3</v>
      </c>
      <c r="BP20" s="686"/>
      <c r="BQ20" s="686"/>
      <c r="BR20" s="686"/>
      <c r="BS20" s="692" t="s">
        <v>146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6773287</v>
      </c>
      <c r="CS20" s="684"/>
      <c r="CT20" s="684"/>
      <c r="CU20" s="684"/>
      <c r="CV20" s="684"/>
      <c r="CW20" s="684"/>
      <c r="CX20" s="684"/>
      <c r="CY20" s="685"/>
      <c r="CZ20" s="686">
        <v>100</v>
      </c>
      <c r="DA20" s="686"/>
      <c r="DB20" s="686"/>
      <c r="DC20" s="686"/>
      <c r="DD20" s="692">
        <v>926955</v>
      </c>
      <c r="DE20" s="684"/>
      <c r="DF20" s="684"/>
      <c r="DG20" s="684"/>
      <c r="DH20" s="684"/>
      <c r="DI20" s="684"/>
      <c r="DJ20" s="684"/>
      <c r="DK20" s="684"/>
      <c r="DL20" s="684"/>
      <c r="DM20" s="684"/>
      <c r="DN20" s="684"/>
      <c r="DO20" s="684"/>
      <c r="DP20" s="685"/>
      <c r="DQ20" s="692">
        <v>4680654</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3603</v>
      </c>
      <c r="S21" s="684"/>
      <c r="T21" s="684"/>
      <c r="U21" s="684"/>
      <c r="V21" s="684"/>
      <c r="W21" s="684"/>
      <c r="X21" s="684"/>
      <c r="Y21" s="685"/>
      <c r="Z21" s="686">
        <v>0.1</v>
      </c>
      <c r="AA21" s="686"/>
      <c r="AB21" s="686"/>
      <c r="AC21" s="686"/>
      <c r="AD21" s="687">
        <v>3603</v>
      </c>
      <c r="AE21" s="687"/>
      <c r="AF21" s="687"/>
      <c r="AG21" s="687"/>
      <c r="AH21" s="687"/>
      <c r="AI21" s="687"/>
      <c r="AJ21" s="687"/>
      <c r="AK21" s="687"/>
      <c r="AL21" s="688">
        <v>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4147</v>
      </c>
      <c r="BH21" s="684"/>
      <c r="BI21" s="684"/>
      <c r="BJ21" s="684"/>
      <c r="BK21" s="684"/>
      <c r="BL21" s="684"/>
      <c r="BM21" s="684"/>
      <c r="BN21" s="685"/>
      <c r="BO21" s="686">
        <v>0.3</v>
      </c>
      <c r="BP21" s="686"/>
      <c r="BQ21" s="686"/>
      <c r="BR21" s="686"/>
      <c r="BS21" s="692" t="s">
        <v>146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2152598</v>
      </c>
      <c r="S22" s="684"/>
      <c r="T22" s="684"/>
      <c r="U22" s="684"/>
      <c r="V22" s="684"/>
      <c r="W22" s="684"/>
      <c r="X22" s="684"/>
      <c r="Y22" s="685"/>
      <c r="Z22" s="686">
        <v>30.9</v>
      </c>
      <c r="AA22" s="686"/>
      <c r="AB22" s="686"/>
      <c r="AC22" s="686"/>
      <c r="AD22" s="687">
        <v>1942178</v>
      </c>
      <c r="AE22" s="687"/>
      <c r="AF22" s="687"/>
      <c r="AG22" s="687"/>
      <c r="AH22" s="687"/>
      <c r="AI22" s="687"/>
      <c r="AJ22" s="687"/>
      <c r="AK22" s="687"/>
      <c r="AL22" s="688">
        <v>52.8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146</v>
      </c>
      <c r="BP22" s="686"/>
      <c r="BQ22" s="686"/>
      <c r="BR22" s="686"/>
      <c r="BS22" s="692" t="s">
        <v>146</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1942178</v>
      </c>
      <c r="S23" s="684"/>
      <c r="T23" s="684"/>
      <c r="U23" s="684"/>
      <c r="V23" s="684"/>
      <c r="W23" s="684"/>
      <c r="X23" s="684"/>
      <c r="Y23" s="685"/>
      <c r="Z23" s="686">
        <v>27.9</v>
      </c>
      <c r="AA23" s="686"/>
      <c r="AB23" s="686"/>
      <c r="AC23" s="686"/>
      <c r="AD23" s="687">
        <v>1942178</v>
      </c>
      <c r="AE23" s="687"/>
      <c r="AF23" s="687"/>
      <c r="AG23" s="687"/>
      <c r="AH23" s="687"/>
      <c r="AI23" s="687"/>
      <c r="AJ23" s="687"/>
      <c r="AK23" s="687"/>
      <c r="AL23" s="688">
        <v>52.8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146</v>
      </c>
      <c r="BH23" s="684"/>
      <c r="BI23" s="684"/>
      <c r="BJ23" s="684"/>
      <c r="BK23" s="684"/>
      <c r="BL23" s="684"/>
      <c r="BM23" s="684"/>
      <c r="BN23" s="685"/>
      <c r="BO23" s="686" t="s">
        <v>146</v>
      </c>
      <c r="BP23" s="686"/>
      <c r="BQ23" s="686"/>
      <c r="BR23" s="686"/>
      <c r="BS23" s="692" t="s">
        <v>233</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210420</v>
      </c>
      <c r="S24" s="684"/>
      <c r="T24" s="684"/>
      <c r="U24" s="684"/>
      <c r="V24" s="684"/>
      <c r="W24" s="684"/>
      <c r="X24" s="684"/>
      <c r="Y24" s="685"/>
      <c r="Z24" s="686">
        <v>3</v>
      </c>
      <c r="AA24" s="686"/>
      <c r="AB24" s="686"/>
      <c r="AC24" s="686"/>
      <c r="AD24" s="687" t="s">
        <v>146</v>
      </c>
      <c r="AE24" s="687"/>
      <c r="AF24" s="687"/>
      <c r="AG24" s="687"/>
      <c r="AH24" s="687"/>
      <c r="AI24" s="687"/>
      <c r="AJ24" s="687"/>
      <c r="AK24" s="687"/>
      <c r="AL24" s="688" t="s">
        <v>233</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146</v>
      </c>
      <c r="BH24" s="684"/>
      <c r="BI24" s="684"/>
      <c r="BJ24" s="684"/>
      <c r="BK24" s="684"/>
      <c r="BL24" s="684"/>
      <c r="BM24" s="684"/>
      <c r="BN24" s="685"/>
      <c r="BO24" s="686" t="s">
        <v>146</v>
      </c>
      <c r="BP24" s="686"/>
      <c r="BQ24" s="686"/>
      <c r="BR24" s="686"/>
      <c r="BS24" s="692" t="s">
        <v>146</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2379093</v>
      </c>
      <c r="CS24" s="673"/>
      <c r="CT24" s="673"/>
      <c r="CU24" s="673"/>
      <c r="CV24" s="673"/>
      <c r="CW24" s="673"/>
      <c r="CX24" s="673"/>
      <c r="CY24" s="674"/>
      <c r="CZ24" s="677">
        <v>35.1</v>
      </c>
      <c r="DA24" s="678"/>
      <c r="DB24" s="678"/>
      <c r="DC24" s="697"/>
      <c r="DD24" s="717">
        <v>1884686</v>
      </c>
      <c r="DE24" s="673"/>
      <c r="DF24" s="673"/>
      <c r="DG24" s="673"/>
      <c r="DH24" s="673"/>
      <c r="DI24" s="673"/>
      <c r="DJ24" s="673"/>
      <c r="DK24" s="674"/>
      <c r="DL24" s="717">
        <v>1863729</v>
      </c>
      <c r="DM24" s="673"/>
      <c r="DN24" s="673"/>
      <c r="DO24" s="673"/>
      <c r="DP24" s="673"/>
      <c r="DQ24" s="673"/>
      <c r="DR24" s="673"/>
      <c r="DS24" s="673"/>
      <c r="DT24" s="673"/>
      <c r="DU24" s="673"/>
      <c r="DV24" s="674"/>
      <c r="DW24" s="677">
        <v>49.1</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146</v>
      </c>
      <c r="AA25" s="686"/>
      <c r="AB25" s="686"/>
      <c r="AC25" s="686"/>
      <c r="AD25" s="687" t="s">
        <v>233</v>
      </c>
      <c r="AE25" s="687"/>
      <c r="AF25" s="687"/>
      <c r="AG25" s="687"/>
      <c r="AH25" s="687"/>
      <c r="AI25" s="687"/>
      <c r="AJ25" s="687"/>
      <c r="AK25" s="687"/>
      <c r="AL25" s="688" t="s">
        <v>146</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146</v>
      </c>
      <c r="BH25" s="684"/>
      <c r="BI25" s="684"/>
      <c r="BJ25" s="684"/>
      <c r="BK25" s="684"/>
      <c r="BL25" s="684"/>
      <c r="BM25" s="684"/>
      <c r="BN25" s="685"/>
      <c r="BO25" s="686" t="s">
        <v>146</v>
      </c>
      <c r="BP25" s="686"/>
      <c r="BQ25" s="686"/>
      <c r="BR25" s="686"/>
      <c r="BS25" s="692" t="s">
        <v>146</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828650</v>
      </c>
      <c r="CS25" s="720"/>
      <c r="CT25" s="720"/>
      <c r="CU25" s="720"/>
      <c r="CV25" s="720"/>
      <c r="CW25" s="720"/>
      <c r="CX25" s="720"/>
      <c r="CY25" s="721"/>
      <c r="CZ25" s="688">
        <v>12.2</v>
      </c>
      <c r="DA25" s="718"/>
      <c r="DB25" s="718"/>
      <c r="DC25" s="722"/>
      <c r="DD25" s="692">
        <v>767222</v>
      </c>
      <c r="DE25" s="720"/>
      <c r="DF25" s="720"/>
      <c r="DG25" s="720"/>
      <c r="DH25" s="720"/>
      <c r="DI25" s="720"/>
      <c r="DJ25" s="720"/>
      <c r="DK25" s="721"/>
      <c r="DL25" s="692">
        <v>746545</v>
      </c>
      <c r="DM25" s="720"/>
      <c r="DN25" s="720"/>
      <c r="DO25" s="720"/>
      <c r="DP25" s="720"/>
      <c r="DQ25" s="720"/>
      <c r="DR25" s="720"/>
      <c r="DS25" s="720"/>
      <c r="DT25" s="720"/>
      <c r="DU25" s="720"/>
      <c r="DV25" s="721"/>
      <c r="DW25" s="688">
        <v>19.7</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3887638</v>
      </c>
      <c r="S26" s="684"/>
      <c r="T26" s="684"/>
      <c r="U26" s="684"/>
      <c r="V26" s="684"/>
      <c r="W26" s="684"/>
      <c r="X26" s="684"/>
      <c r="Y26" s="685"/>
      <c r="Z26" s="686">
        <v>55.9</v>
      </c>
      <c r="AA26" s="686"/>
      <c r="AB26" s="686"/>
      <c r="AC26" s="686"/>
      <c r="AD26" s="687">
        <v>3677218</v>
      </c>
      <c r="AE26" s="687"/>
      <c r="AF26" s="687"/>
      <c r="AG26" s="687"/>
      <c r="AH26" s="687"/>
      <c r="AI26" s="687"/>
      <c r="AJ26" s="687"/>
      <c r="AK26" s="687"/>
      <c r="AL26" s="688">
        <v>100</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146</v>
      </c>
      <c r="BH26" s="684"/>
      <c r="BI26" s="684"/>
      <c r="BJ26" s="684"/>
      <c r="BK26" s="684"/>
      <c r="BL26" s="684"/>
      <c r="BM26" s="684"/>
      <c r="BN26" s="685"/>
      <c r="BO26" s="686" t="s">
        <v>146</v>
      </c>
      <c r="BP26" s="686"/>
      <c r="BQ26" s="686"/>
      <c r="BR26" s="686"/>
      <c r="BS26" s="692" t="s">
        <v>146</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483942</v>
      </c>
      <c r="CS26" s="684"/>
      <c r="CT26" s="684"/>
      <c r="CU26" s="684"/>
      <c r="CV26" s="684"/>
      <c r="CW26" s="684"/>
      <c r="CX26" s="684"/>
      <c r="CY26" s="685"/>
      <c r="CZ26" s="688">
        <v>7.1</v>
      </c>
      <c r="DA26" s="718"/>
      <c r="DB26" s="718"/>
      <c r="DC26" s="722"/>
      <c r="DD26" s="692">
        <v>436957</v>
      </c>
      <c r="DE26" s="684"/>
      <c r="DF26" s="684"/>
      <c r="DG26" s="684"/>
      <c r="DH26" s="684"/>
      <c r="DI26" s="684"/>
      <c r="DJ26" s="684"/>
      <c r="DK26" s="685"/>
      <c r="DL26" s="692" t="s">
        <v>146</v>
      </c>
      <c r="DM26" s="684"/>
      <c r="DN26" s="684"/>
      <c r="DO26" s="684"/>
      <c r="DP26" s="684"/>
      <c r="DQ26" s="684"/>
      <c r="DR26" s="684"/>
      <c r="DS26" s="684"/>
      <c r="DT26" s="684"/>
      <c r="DU26" s="684"/>
      <c r="DV26" s="685"/>
      <c r="DW26" s="688" t="s">
        <v>146</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603</v>
      </c>
      <c r="S27" s="684"/>
      <c r="T27" s="684"/>
      <c r="U27" s="684"/>
      <c r="V27" s="684"/>
      <c r="W27" s="684"/>
      <c r="X27" s="684"/>
      <c r="Y27" s="685"/>
      <c r="Z27" s="686">
        <v>0</v>
      </c>
      <c r="AA27" s="686"/>
      <c r="AB27" s="686"/>
      <c r="AC27" s="686"/>
      <c r="AD27" s="687">
        <v>603</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1521609</v>
      </c>
      <c r="BH27" s="684"/>
      <c r="BI27" s="684"/>
      <c r="BJ27" s="684"/>
      <c r="BK27" s="684"/>
      <c r="BL27" s="684"/>
      <c r="BM27" s="684"/>
      <c r="BN27" s="685"/>
      <c r="BO27" s="686">
        <v>100</v>
      </c>
      <c r="BP27" s="686"/>
      <c r="BQ27" s="686"/>
      <c r="BR27" s="686"/>
      <c r="BS27" s="692" t="s">
        <v>146</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610104</v>
      </c>
      <c r="CS27" s="720"/>
      <c r="CT27" s="720"/>
      <c r="CU27" s="720"/>
      <c r="CV27" s="720"/>
      <c r="CW27" s="720"/>
      <c r="CX27" s="720"/>
      <c r="CY27" s="721"/>
      <c r="CZ27" s="688">
        <v>9</v>
      </c>
      <c r="DA27" s="718"/>
      <c r="DB27" s="718"/>
      <c r="DC27" s="722"/>
      <c r="DD27" s="692">
        <v>188100</v>
      </c>
      <c r="DE27" s="720"/>
      <c r="DF27" s="720"/>
      <c r="DG27" s="720"/>
      <c r="DH27" s="720"/>
      <c r="DI27" s="720"/>
      <c r="DJ27" s="720"/>
      <c r="DK27" s="721"/>
      <c r="DL27" s="692">
        <v>187820</v>
      </c>
      <c r="DM27" s="720"/>
      <c r="DN27" s="720"/>
      <c r="DO27" s="720"/>
      <c r="DP27" s="720"/>
      <c r="DQ27" s="720"/>
      <c r="DR27" s="720"/>
      <c r="DS27" s="720"/>
      <c r="DT27" s="720"/>
      <c r="DU27" s="720"/>
      <c r="DV27" s="721"/>
      <c r="DW27" s="688">
        <v>5</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112852</v>
      </c>
      <c r="S28" s="684"/>
      <c r="T28" s="684"/>
      <c r="U28" s="684"/>
      <c r="V28" s="684"/>
      <c r="W28" s="684"/>
      <c r="X28" s="684"/>
      <c r="Y28" s="685"/>
      <c r="Z28" s="686">
        <v>1.6</v>
      </c>
      <c r="AA28" s="686"/>
      <c r="AB28" s="686"/>
      <c r="AC28" s="686"/>
      <c r="AD28" s="687" t="s">
        <v>146</v>
      </c>
      <c r="AE28" s="687"/>
      <c r="AF28" s="687"/>
      <c r="AG28" s="687"/>
      <c r="AH28" s="687"/>
      <c r="AI28" s="687"/>
      <c r="AJ28" s="687"/>
      <c r="AK28" s="687"/>
      <c r="AL28" s="688" t="s">
        <v>146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940339</v>
      </c>
      <c r="CS28" s="684"/>
      <c r="CT28" s="684"/>
      <c r="CU28" s="684"/>
      <c r="CV28" s="684"/>
      <c r="CW28" s="684"/>
      <c r="CX28" s="684"/>
      <c r="CY28" s="685"/>
      <c r="CZ28" s="688">
        <v>13.9</v>
      </c>
      <c r="DA28" s="718"/>
      <c r="DB28" s="718"/>
      <c r="DC28" s="722"/>
      <c r="DD28" s="692">
        <v>929364</v>
      </c>
      <c r="DE28" s="684"/>
      <c r="DF28" s="684"/>
      <c r="DG28" s="684"/>
      <c r="DH28" s="684"/>
      <c r="DI28" s="684"/>
      <c r="DJ28" s="684"/>
      <c r="DK28" s="685"/>
      <c r="DL28" s="692">
        <v>929364</v>
      </c>
      <c r="DM28" s="684"/>
      <c r="DN28" s="684"/>
      <c r="DO28" s="684"/>
      <c r="DP28" s="684"/>
      <c r="DQ28" s="684"/>
      <c r="DR28" s="684"/>
      <c r="DS28" s="684"/>
      <c r="DT28" s="684"/>
      <c r="DU28" s="684"/>
      <c r="DV28" s="685"/>
      <c r="DW28" s="688">
        <v>24.5</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108177</v>
      </c>
      <c r="S29" s="684"/>
      <c r="T29" s="684"/>
      <c r="U29" s="684"/>
      <c r="V29" s="684"/>
      <c r="W29" s="684"/>
      <c r="X29" s="684"/>
      <c r="Y29" s="685"/>
      <c r="Z29" s="686">
        <v>1.6</v>
      </c>
      <c r="AA29" s="686"/>
      <c r="AB29" s="686"/>
      <c r="AC29" s="686"/>
      <c r="AD29" s="687" t="s">
        <v>146</v>
      </c>
      <c r="AE29" s="687"/>
      <c r="AF29" s="687"/>
      <c r="AG29" s="687"/>
      <c r="AH29" s="687"/>
      <c r="AI29" s="687"/>
      <c r="AJ29" s="687"/>
      <c r="AK29" s="687"/>
      <c r="AL29" s="688" t="s">
        <v>146</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69</v>
      </c>
      <c r="CG29" s="699"/>
      <c r="CH29" s="699"/>
      <c r="CI29" s="699"/>
      <c r="CJ29" s="699"/>
      <c r="CK29" s="699"/>
      <c r="CL29" s="699"/>
      <c r="CM29" s="699"/>
      <c r="CN29" s="699"/>
      <c r="CO29" s="699"/>
      <c r="CP29" s="699"/>
      <c r="CQ29" s="700"/>
      <c r="CR29" s="683">
        <v>939944</v>
      </c>
      <c r="CS29" s="720"/>
      <c r="CT29" s="720"/>
      <c r="CU29" s="720"/>
      <c r="CV29" s="720"/>
      <c r="CW29" s="720"/>
      <c r="CX29" s="720"/>
      <c r="CY29" s="721"/>
      <c r="CZ29" s="688">
        <v>13.9</v>
      </c>
      <c r="DA29" s="718"/>
      <c r="DB29" s="718"/>
      <c r="DC29" s="722"/>
      <c r="DD29" s="692">
        <v>928969</v>
      </c>
      <c r="DE29" s="720"/>
      <c r="DF29" s="720"/>
      <c r="DG29" s="720"/>
      <c r="DH29" s="720"/>
      <c r="DI29" s="720"/>
      <c r="DJ29" s="720"/>
      <c r="DK29" s="721"/>
      <c r="DL29" s="692">
        <v>928969</v>
      </c>
      <c r="DM29" s="720"/>
      <c r="DN29" s="720"/>
      <c r="DO29" s="720"/>
      <c r="DP29" s="720"/>
      <c r="DQ29" s="720"/>
      <c r="DR29" s="720"/>
      <c r="DS29" s="720"/>
      <c r="DT29" s="720"/>
      <c r="DU29" s="720"/>
      <c r="DV29" s="721"/>
      <c r="DW29" s="688">
        <v>24.5</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23451</v>
      </c>
      <c r="S30" s="684"/>
      <c r="T30" s="684"/>
      <c r="U30" s="684"/>
      <c r="V30" s="684"/>
      <c r="W30" s="684"/>
      <c r="X30" s="684"/>
      <c r="Y30" s="685"/>
      <c r="Z30" s="686">
        <v>0.3</v>
      </c>
      <c r="AA30" s="686"/>
      <c r="AB30" s="686"/>
      <c r="AC30" s="686"/>
      <c r="AD30" s="687" t="s">
        <v>233</v>
      </c>
      <c r="AE30" s="687"/>
      <c r="AF30" s="687"/>
      <c r="AG30" s="687"/>
      <c r="AH30" s="687"/>
      <c r="AI30" s="687"/>
      <c r="AJ30" s="687"/>
      <c r="AK30" s="687"/>
      <c r="AL30" s="688" t="s">
        <v>146</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908632</v>
      </c>
      <c r="CS30" s="684"/>
      <c r="CT30" s="684"/>
      <c r="CU30" s="684"/>
      <c r="CV30" s="684"/>
      <c r="CW30" s="684"/>
      <c r="CX30" s="684"/>
      <c r="CY30" s="685"/>
      <c r="CZ30" s="688">
        <v>13.4</v>
      </c>
      <c r="DA30" s="718"/>
      <c r="DB30" s="718"/>
      <c r="DC30" s="722"/>
      <c r="DD30" s="692">
        <v>898529</v>
      </c>
      <c r="DE30" s="684"/>
      <c r="DF30" s="684"/>
      <c r="DG30" s="684"/>
      <c r="DH30" s="684"/>
      <c r="DI30" s="684"/>
      <c r="DJ30" s="684"/>
      <c r="DK30" s="685"/>
      <c r="DL30" s="692">
        <v>898529</v>
      </c>
      <c r="DM30" s="684"/>
      <c r="DN30" s="684"/>
      <c r="DO30" s="684"/>
      <c r="DP30" s="684"/>
      <c r="DQ30" s="684"/>
      <c r="DR30" s="684"/>
      <c r="DS30" s="684"/>
      <c r="DT30" s="684"/>
      <c r="DU30" s="684"/>
      <c r="DV30" s="685"/>
      <c r="DW30" s="688">
        <v>23.7</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540574</v>
      </c>
      <c r="S31" s="684"/>
      <c r="T31" s="684"/>
      <c r="U31" s="684"/>
      <c r="V31" s="684"/>
      <c r="W31" s="684"/>
      <c r="X31" s="684"/>
      <c r="Y31" s="685"/>
      <c r="Z31" s="686">
        <v>7.8</v>
      </c>
      <c r="AA31" s="686"/>
      <c r="AB31" s="686"/>
      <c r="AC31" s="686"/>
      <c r="AD31" s="687" t="s">
        <v>146</v>
      </c>
      <c r="AE31" s="687"/>
      <c r="AF31" s="687"/>
      <c r="AG31" s="687"/>
      <c r="AH31" s="687"/>
      <c r="AI31" s="687"/>
      <c r="AJ31" s="687"/>
      <c r="AK31" s="687"/>
      <c r="AL31" s="688" t="s">
        <v>233</v>
      </c>
      <c r="AM31" s="689"/>
      <c r="AN31" s="689"/>
      <c r="AO31" s="690"/>
      <c r="AP31" s="737" t="s">
        <v>310</v>
      </c>
      <c r="AQ31" s="738"/>
      <c r="AR31" s="738"/>
      <c r="AS31" s="738"/>
      <c r="AT31" s="743" t="s">
        <v>311</v>
      </c>
      <c r="AU31" s="231"/>
      <c r="AV31" s="231"/>
      <c r="AW31" s="231"/>
      <c r="AX31" s="669" t="s">
        <v>188</v>
      </c>
      <c r="AY31" s="670"/>
      <c r="AZ31" s="670"/>
      <c r="BA31" s="670"/>
      <c r="BB31" s="670"/>
      <c r="BC31" s="670"/>
      <c r="BD31" s="670"/>
      <c r="BE31" s="670"/>
      <c r="BF31" s="671"/>
      <c r="BG31" s="751">
        <v>99.4</v>
      </c>
      <c r="BH31" s="735"/>
      <c r="BI31" s="735"/>
      <c r="BJ31" s="735"/>
      <c r="BK31" s="735"/>
      <c r="BL31" s="735"/>
      <c r="BM31" s="678">
        <v>98.2</v>
      </c>
      <c r="BN31" s="735"/>
      <c r="BO31" s="735"/>
      <c r="BP31" s="735"/>
      <c r="BQ31" s="736"/>
      <c r="BR31" s="751">
        <v>99.6</v>
      </c>
      <c r="BS31" s="735"/>
      <c r="BT31" s="735"/>
      <c r="BU31" s="735"/>
      <c r="BV31" s="735"/>
      <c r="BW31" s="735"/>
      <c r="BX31" s="678">
        <v>98.7</v>
      </c>
      <c r="BY31" s="735"/>
      <c r="BZ31" s="735"/>
      <c r="CA31" s="735"/>
      <c r="CB31" s="736"/>
      <c r="CD31" s="725"/>
      <c r="CE31" s="726"/>
      <c r="CF31" s="698" t="s">
        <v>312</v>
      </c>
      <c r="CG31" s="699"/>
      <c r="CH31" s="699"/>
      <c r="CI31" s="699"/>
      <c r="CJ31" s="699"/>
      <c r="CK31" s="699"/>
      <c r="CL31" s="699"/>
      <c r="CM31" s="699"/>
      <c r="CN31" s="699"/>
      <c r="CO31" s="699"/>
      <c r="CP31" s="699"/>
      <c r="CQ31" s="700"/>
      <c r="CR31" s="683">
        <v>31312</v>
      </c>
      <c r="CS31" s="720"/>
      <c r="CT31" s="720"/>
      <c r="CU31" s="720"/>
      <c r="CV31" s="720"/>
      <c r="CW31" s="720"/>
      <c r="CX31" s="720"/>
      <c r="CY31" s="721"/>
      <c r="CZ31" s="688">
        <v>0.5</v>
      </c>
      <c r="DA31" s="718"/>
      <c r="DB31" s="718"/>
      <c r="DC31" s="722"/>
      <c r="DD31" s="692">
        <v>30440</v>
      </c>
      <c r="DE31" s="720"/>
      <c r="DF31" s="720"/>
      <c r="DG31" s="720"/>
      <c r="DH31" s="720"/>
      <c r="DI31" s="720"/>
      <c r="DJ31" s="720"/>
      <c r="DK31" s="721"/>
      <c r="DL31" s="692">
        <v>30440</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146</v>
      </c>
      <c r="S32" s="684"/>
      <c r="T32" s="684"/>
      <c r="U32" s="684"/>
      <c r="V32" s="684"/>
      <c r="W32" s="684"/>
      <c r="X32" s="684"/>
      <c r="Y32" s="685"/>
      <c r="Z32" s="686" t="s">
        <v>146</v>
      </c>
      <c r="AA32" s="686"/>
      <c r="AB32" s="686"/>
      <c r="AC32" s="686"/>
      <c r="AD32" s="687" t="s">
        <v>146</v>
      </c>
      <c r="AE32" s="687"/>
      <c r="AF32" s="687"/>
      <c r="AG32" s="687"/>
      <c r="AH32" s="687"/>
      <c r="AI32" s="687"/>
      <c r="AJ32" s="687"/>
      <c r="AK32" s="687"/>
      <c r="AL32" s="688" t="s">
        <v>146</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98.7</v>
      </c>
      <c r="BH32" s="720"/>
      <c r="BI32" s="720"/>
      <c r="BJ32" s="720"/>
      <c r="BK32" s="720"/>
      <c r="BL32" s="720"/>
      <c r="BM32" s="689">
        <v>96.3</v>
      </c>
      <c r="BN32" s="749"/>
      <c r="BO32" s="749"/>
      <c r="BP32" s="749"/>
      <c r="BQ32" s="750"/>
      <c r="BR32" s="752">
        <v>98.8</v>
      </c>
      <c r="BS32" s="720"/>
      <c r="BT32" s="720"/>
      <c r="BU32" s="720"/>
      <c r="BV32" s="720"/>
      <c r="BW32" s="720"/>
      <c r="BX32" s="689">
        <v>97</v>
      </c>
      <c r="BY32" s="749"/>
      <c r="BZ32" s="749"/>
      <c r="CA32" s="749"/>
      <c r="CB32" s="750"/>
      <c r="CD32" s="727"/>
      <c r="CE32" s="728"/>
      <c r="CF32" s="698" t="s">
        <v>316</v>
      </c>
      <c r="CG32" s="699"/>
      <c r="CH32" s="699"/>
      <c r="CI32" s="699"/>
      <c r="CJ32" s="699"/>
      <c r="CK32" s="699"/>
      <c r="CL32" s="699"/>
      <c r="CM32" s="699"/>
      <c r="CN32" s="699"/>
      <c r="CO32" s="699"/>
      <c r="CP32" s="699"/>
      <c r="CQ32" s="700"/>
      <c r="CR32" s="683">
        <v>395</v>
      </c>
      <c r="CS32" s="684"/>
      <c r="CT32" s="684"/>
      <c r="CU32" s="684"/>
      <c r="CV32" s="684"/>
      <c r="CW32" s="684"/>
      <c r="CX32" s="684"/>
      <c r="CY32" s="685"/>
      <c r="CZ32" s="688">
        <v>0</v>
      </c>
      <c r="DA32" s="718"/>
      <c r="DB32" s="718"/>
      <c r="DC32" s="722"/>
      <c r="DD32" s="692">
        <v>395</v>
      </c>
      <c r="DE32" s="684"/>
      <c r="DF32" s="684"/>
      <c r="DG32" s="684"/>
      <c r="DH32" s="684"/>
      <c r="DI32" s="684"/>
      <c r="DJ32" s="684"/>
      <c r="DK32" s="685"/>
      <c r="DL32" s="692">
        <v>395</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367732</v>
      </c>
      <c r="S33" s="684"/>
      <c r="T33" s="684"/>
      <c r="U33" s="684"/>
      <c r="V33" s="684"/>
      <c r="W33" s="684"/>
      <c r="X33" s="684"/>
      <c r="Y33" s="685"/>
      <c r="Z33" s="686">
        <v>5.3</v>
      </c>
      <c r="AA33" s="686"/>
      <c r="AB33" s="686"/>
      <c r="AC33" s="686"/>
      <c r="AD33" s="687" t="s">
        <v>233</v>
      </c>
      <c r="AE33" s="687"/>
      <c r="AF33" s="687"/>
      <c r="AG33" s="687"/>
      <c r="AH33" s="687"/>
      <c r="AI33" s="687"/>
      <c r="AJ33" s="687"/>
      <c r="AK33" s="687"/>
      <c r="AL33" s="688" t="s">
        <v>146</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99.6</v>
      </c>
      <c r="BH33" s="754"/>
      <c r="BI33" s="754"/>
      <c r="BJ33" s="754"/>
      <c r="BK33" s="754"/>
      <c r="BL33" s="754"/>
      <c r="BM33" s="755">
        <v>98.7</v>
      </c>
      <c r="BN33" s="754"/>
      <c r="BO33" s="754"/>
      <c r="BP33" s="754"/>
      <c r="BQ33" s="756"/>
      <c r="BR33" s="753">
        <v>99.8</v>
      </c>
      <c r="BS33" s="754"/>
      <c r="BT33" s="754"/>
      <c r="BU33" s="754"/>
      <c r="BV33" s="754"/>
      <c r="BW33" s="754"/>
      <c r="BX33" s="755">
        <v>99.1</v>
      </c>
      <c r="BY33" s="754"/>
      <c r="BZ33" s="754"/>
      <c r="CA33" s="754"/>
      <c r="CB33" s="756"/>
      <c r="CD33" s="698" t="s">
        <v>319</v>
      </c>
      <c r="CE33" s="699"/>
      <c r="CF33" s="699"/>
      <c r="CG33" s="699"/>
      <c r="CH33" s="699"/>
      <c r="CI33" s="699"/>
      <c r="CJ33" s="699"/>
      <c r="CK33" s="699"/>
      <c r="CL33" s="699"/>
      <c r="CM33" s="699"/>
      <c r="CN33" s="699"/>
      <c r="CO33" s="699"/>
      <c r="CP33" s="699"/>
      <c r="CQ33" s="700"/>
      <c r="CR33" s="683">
        <v>3263603</v>
      </c>
      <c r="CS33" s="720"/>
      <c r="CT33" s="720"/>
      <c r="CU33" s="720"/>
      <c r="CV33" s="720"/>
      <c r="CW33" s="720"/>
      <c r="CX33" s="720"/>
      <c r="CY33" s="721"/>
      <c r="CZ33" s="688">
        <v>48.2</v>
      </c>
      <c r="DA33" s="718"/>
      <c r="DB33" s="718"/>
      <c r="DC33" s="722"/>
      <c r="DD33" s="692">
        <v>2524681</v>
      </c>
      <c r="DE33" s="720"/>
      <c r="DF33" s="720"/>
      <c r="DG33" s="720"/>
      <c r="DH33" s="720"/>
      <c r="DI33" s="720"/>
      <c r="DJ33" s="720"/>
      <c r="DK33" s="721"/>
      <c r="DL33" s="692">
        <v>1768163</v>
      </c>
      <c r="DM33" s="720"/>
      <c r="DN33" s="720"/>
      <c r="DO33" s="720"/>
      <c r="DP33" s="720"/>
      <c r="DQ33" s="720"/>
      <c r="DR33" s="720"/>
      <c r="DS33" s="720"/>
      <c r="DT33" s="720"/>
      <c r="DU33" s="720"/>
      <c r="DV33" s="721"/>
      <c r="DW33" s="688">
        <v>46.6</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51285</v>
      </c>
      <c r="S34" s="684"/>
      <c r="T34" s="684"/>
      <c r="U34" s="684"/>
      <c r="V34" s="684"/>
      <c r="W34" s="684"/>
      <c r="X34" s="684"/>
      <c r="Y34" s="685"/>
      <c r="Z34" s="686">
        <v>0.7</v>
      </c>
      <c r="AA34" s="686"/>
      <c r="AB34" s="686"/>
      <c r="AC34" s="686"/>
      <c r="AD34" s="687">
        <v>260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1171316</v>
      </c>
      <c r="CS34" s="684"/>
      <c r="CT34" s="684"/>
      <c r="CU34" s="684"/>
      <c r="CV34" s="684"/>
      <c r="CW34" s="684"/>
      <c r="CX34" s="684"/>
      <c r="CY34" s="685"/>
      <c r="CZ34" s="688">
        <v>17.3</v>
      </c>
      <c r="DA34" s="718"/>
      <c r="DB34" s="718"/>
      <c r="DC34" s="722"/>
      <c r="DD34" s="692">
        <v>952327</v>
      </c>
      <c r="DE34" s="684"/>
      <c r="DF34" s="684"/>
      <c r="DG34" s="684"/>
      <c r="DH34" s="684"/>
      <c r="DI34" s="684"/>
      <c r="DJ34" s="684"/>
      <c r="DK34" s="685"/>
      <c r="DL34" s="692">
        <v>790605</v>
      </c>
      <c r="DM34" s="684"/>
      <c r="DN34" s="684"/>
      <c r="DO34" s="684"/>
      <c r="DP34" s="684"/>
      <c r="DQ34" s="684"/>
      <c r="DR34" s="684"/>
      <c r="DS34" s="684"/>
      <c r="DT34" s="684"/>
      <c r="DU34" s="684"/>
      <c r="DV34" s="685"/>
      <c r="DW34" s="688">
        <v>20.8</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39448</v>
      </c>
      <c r="S35" s="684"/>
      <c r="T35" s="684"/>
      <c r="U35" s="684"/>
      <c r="V35" s="684"/>
      <c r="W35" s="684"/>
      <c r="X35" s="684"/>
      <c r="Y35" s="685"/>
      <c r="Z35" s="686">
        <v>0.6</v>
      </c>
      <c r="AA35" s="686"/>
      <c r="AB35" s="686"/>
      <c r="AC35" s="686"/>
      <c r="AD35" s="687" t="s">
        <v>233</v>
      </c>
      <c r="AE35" s="687"/>
      <c r="AF35" s="687"/>
      <c r="AG35" s="687"/>
      <c r="AH35" s="687"/>
      <c r="AI35" s="687"/>
      <c r="AJ35" s="687"/>
      <c r="AK35" s="687"/>
      <c r="AL35" s="688" t="s">
        <v>146</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88351</v>
      </c>
      <c r="CS35" s="720"/>
      <c r="CT35" s="720"/>
      <c r="CU35" s="720"/>
      <c r="CV35" s="720"/>
      <c r="CW35" s="720"/>
      <c r="CX35" s="720"/>
      <c r="CY35" s="721"/>
      <c r="CZ35" s="688">
        <v>1.3</v>
      </c>
      <c r="DA35" s="718"/>
      <c r="DB35" s="718"/>
      <c r="DC35" s="722"/>
      <c r="DD35" s="692">
        <v>45445</v>
      </c>
      <c r="DE35" s="720"/>
      <c r="DF35" s="720"/>
      <c r="DG35" s="720"/>
      <c r="DH35" s="720"/>
      <c r="DI35" s="720"/>
      <c r="DJ35" s="720"/>
      <c r="DK35" s="721"/>
      <c r="DL35" s="692">
        <v>45445</v>
      </c>
      <c r="DM35" s="720"/>
      <c r="DN35" s="720"/>
      <c r="DO35" s="720"/>
      <c r="DP35" s="720"/>
      <c r="DQ35" s="720"/>
      <c r="DR35" s="720"/>
      <c r="DS35" s="720"/>
      <c r="DT35" s="720"/>
      <c r="DU35" s="720"/>
      <c r="DV35" s="721"/>
      <c r="DW35" s="688">
        <v>1.2</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570205</v>
      </c>
      <c r="S36" s="684"/>
      <c r="T36" s="684"/>
      <c r="U36" s="684"/>
      <c r="V36" s="684"/>
      <c r="W36" s="684"/>
      <c r="X36" s="684"/>
      <c r="Y36" s="685"/>
      <c r="Z36" s="686">
        <v>8.1999999999999993</v>
      </c>
      <c r="AA36" s="686"/>
      <c r="AB36" s="686"/>
      <c r="AC36" s="686"/>
      <c r="AD36" s="687" t="s">
        <v>146</v>
      </c>
      <c r="AE36" s="687"/>
      <c r="AF36" s="687"/>
      <c r="AG36" s="687"/>
      <c r="AH36" s="687"/>
      <c r="AI36" s="687"/>
      <c r="AJ36" s="687"/>
      <c r="AK36" s="687"/>
      <c r="AL36" s="688" t="s">
        <v>146</v>
      </c>
      <c r="AM36" s="689"/>
      <c r="AN36" s="689"/>
      <c r="AO36" s="690"/>
      <c r="AP36" s="235"/>
      <c r="AQ36" s="757" t="s">
        <v>327</v>
      </c>
      <c r="AR36" s="758"/>
      <c r="AS36" s="758"/>
      <c r="AT36" s="758"/>
      <c r="AU36" s="758"/>
      <c r="AV36" s="758"/>
      <c r="AW36" s="758"/>
      <c r="AX36" s="758"/>
      <c r="AY36" s="759"/>
      <c r="AZ36" s="672">
        <v>951242</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738</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969279</v>
      </c>
      <c r="CS36" s="684"/>
      <c r="CT36" s="684"/>
      <c r="CU36" s="684"/>
      <c r="CV36" s="684"/>
      <c r="CW36" s="684"/>
      <c r="CX36" s="684"/>
      <c r="CY36" s="685"/>
      <c r="CZ36" s="688">
        <v>14.3</v>
      </c>
      <c r="DA36" s="718"/>
      <c r="DB36" s="718"/>
      <c r="DC36" s="722"/>
      <c r="DD36" s="692">
        <v>673728</v>
      </c>
      <c r="DE36" s="684"/>
      <c r="DF36" s="684"/>
      <c r="DG36" s="684"/>
      <c r="DH36" s="684"/>
      <c r="DI36" s="684"/>
      <c r="DJ36" s="684"/>
      <c r="DK36" s="685"/>
      <c r="DL36" s="692">
        <v>358034</v>
      </c>
      <c r="DM36" s="684"/>
      <c r="DN36" s="684"/>
      <c r="DO36" s="684"/>
      <c r="DP36" s="684"/>
      <c r="DQ36" s="684"/>
      <c r="DR36" s="684"/>
      <c r="DS36" s="684"/>
      <c r="DT36" s="684"/>
      <c r="DU36" s="684"/>
      <c r="DV36" s="685"/>
      <c r="DW36" s="688">
        <v>9.4</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268457</v>
      </c>
      <c r="S37" s="684"/>
      <c r="T37" s="684"/>
      <c r="U37" s="684"/>
      <c r="V37" s="684"/>
      <c r="W37" s="684"/>
      <c r="X37" s="684"/>
      <c r="Y37" s="685"/>
      <c r="Z37" s="686">
        <v>3.9</v>
      </c>
      <c r="AA37" s="686"/>
      <c r="AB37" s="686"/>
      <c r="AC37" s="686"/>
      <c r="AD37" s="687" t="s">
        <v>233</v>
      </c>
      <c r="AE37" s="687"/>
      <c r="AF37" s="687"/>
      <c r="AG37" s="687"/>
      <c r="AH37" s="687"/>
      <c r="AI37" s="687"/>
      <c r="AJ37" s="687"/>
      <c r="AK37" s="687"/>
      <c r="AL37" s="688" t="s">
        <v>146</v>
      </c>
      <c r="AM37" s="689"/>
      <c r="AN37" s="689"/>
      <c r="AO37" s="690"/>
      <c r="AQ37" s="761" t="s">
        <v>331</v>
      </c>
      <c r="AR37" s="762"/>
      <c r="AS37" s="762"/>
      <c r="AT37" s="762"/>
      <c r="AU37" s="762"/>
      <c r="AV37" s="762"/>
      <c r="AW37" s="762"/>
      <c r="AX37" s="762"/>
      <c r="AY37" s="763"/>
      <c r="AZ37" s="683">
        <v>204852</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-11658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239415</v>
      </c>
      <c r="CS37" s="720"/>
      <c r="CT37" s="720"/>
      <c r="CU37" s="720"/>
      <c r="CV37" s="720"/>
      <c r="CW37" s="720"/>
      <c r="CX37" s="720"/>
      <c r="CY37" s="721"/>
      <c r="CZ37" s="688">
        <v>3.5</v>
      </c>
      <c r="DA37" s="718"/>
      <c r="DB37" s="718"/>
      <c r="DC37" s="722"/>
      <c r="DD37" s="692">
        <v>186115</v>
      </c>
      <c r="DE37" s="720"/>
      <c r="DF37" s="720"/>
      <c r="DG37" s="720"/>
      <c r="DH37" s="720"/>
      <c r="DI37" s="720"/>
      <c r="DJ37" s="720"/>
      <c r="DK37" s="721"/>
      <c r="DL37" s="692">
        <v>179986</v>
      </c>
      <c r="DM37" s="720"/>
      <c r="DN37" s="720"/>
      <c r="DO37" s="720"/>
      <c r="DP37" s="720"/>
      <c r="DQ37" s="720"/>
      <c r="DR37" s="720"/>
      <c r="DS37" s="720"/>
      <c r="DT37" s="720"/>
      <c r="DU37" s="720"/>
      <c r="DV37" s="721"/>
      <c r="DW37" s="688">
        <v>4.7</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117842</v>
      </c>
      <c r="S38" s="684"/>
      <c r="T38" s="684"/>
      <c r="U38" s="684"/>
      <c r="V38" s="684"/>
      <c r="W38" s="684"/>
      <c r="X38" s="684"/>
      <c r="Y38" s="685"/>
      <c r="Z38" s="686">
        <v>1.7</v>
      </c>
      <c r="AA38" s="686"/>
      <c r="AB38" s="686"/>
      <c r="AC38" s="686"/>
      <c r="AD38" s="687">
        <v>847</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132695</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1188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818547</v>
      </c>
      <c r="CS38" s="684"/>
      <c r="CT38" s="684"/>
      <c r="CU38" s="684"/>
      <c r="CV38" s="684"/>
      <c r="CW38" s="684"/>
      <c r="CX38" s="684"/>
      <c r="CY38" s="685"/>
      <c r="CZ38" s="688">
        <v>12.1</v>
      </c>
      <c r="DA38" s="718"/>
      <c r="DB38" s="718"/>
      <c r="DC38" s="722"/>
      <c r="DD38" s="692">
        <v>746440</v>
      </c>
      <c r="DE38" s="684"/>
      <c r="DF38" s="684"/>
      <c r="DG38" s="684"/>
      <c r="DH38" s="684"/>
      <c r="DI38" s="684"/>
      <c r="DJ38" s="684"/>
      <c r="DK38" s="685"/>
      <c r="DL38" s="692">
        <v>574079</v>
      </c>
      <c r="DM38" s="684"/>
      <c r="DN38" s="684"/>
      <c r="DO38" s="684"/>
      <c r="DP38" s="684"/>
      <c r="DQ38" s="684"/>
      <c r="DR38" s="684"/>
      <c r="DS38" s="684"/>
      <c r="DT38" s="684"/>
      <c r="DU38" s="684"/>
      <c r="DV38" s="685"/>
      <c r="DW38" s="688">
        <v>15.1</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869202</v>
      </c>
      <c r="S39" s="684"/>
      <c r="T39" s="684"/>
      <c r="U39" s="684"/>
      <c r="V39" s="684"/>
      <c r="W39" s="684"/>
      <c r="X39" s="684"/>
      <c r="Y39" s="685"/>
      <c r="Z39" s="686">
        <v>12.5</v>
      </c>
      <c r="AA39" s="686"/>
      <c r="AB39" s="686"/>
      <c r="AC39" s="686"/>
      <c r="AD39" s="687" t="s">
        <v>233</v>
      </c>
      <c r="AE39" s="687"/>
      <c r="AF39" s="687"/>
      <c r="AG39" s="687"/>
      <c r="AH39" s="687"/>
      <c r="AI39" s="687"/>
      <c r="AJ39" s="687"/>
      <c r="AK39" s="687"/>
      <c r="AL39" s="688" t="s">
        <v>146</v>
      </c>
      <c r="AM39" s="689"/>
      <c r="AN39" s="689"/>
      <c r="AO39" s="690"/>
      <c r="AQ39" s="761" t="s">
        <v>339</v>
      </c>
      <c r="AR39" s="762"/>
      <c r="AS39" s="762"/>
      <c r="AT39" s="762"/>
      <c r="AU39" s="762"/>
      <c r="AV39" s="762"/>
      <c r="AW39" s="762"/>
      <c r="AX39" s="762"/>
      <c r="AY39" s="763"/>
      <c r="AZ39" s="683">
        <v>43236</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1733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175370</v>
      </c>
      <c r="CS39" s="720"/>
      <c r="CT39" s="720"/>
      <c r="CU39" s="720"/>
      <c r="CV39" s="720"/>
      <c r="CW39" s="720"/>
      <c r="CX39" s="720"/>
      <c r="CY39" s="721"/>
      <c r="CZ39" s="688">
        <v>2.6</v>
      </c>
      <c r="DA39" s="718"/>
      <c r="DB39" s="718"/>
      <c r="DC39" s="722"/>
      <c r="DD39" s="692">
        <v>93001</v>
      </c>
      <c r="DE39" s="720"/>
      <c r="DF39" s="720"/>
      <c r="DG39" s="720"/>
      <c r="DH39" s="720"/>
      <c r="DI39" s="720"/>
      <c r="DJ39" s="720"/>
      <c r="DK39" s="721"/>
      <c r="DL39" s="692" t="s">
        <v>146</v>
      </c>
      <c r="DM39" s="720"/>
      <c r="DN39" s="720"/>
      <c r="DO39" s="720"/>
      <c r="DP39" s="720"/>
      <c r="DQ39" s="720"/>
      <c r="DR39" s="720"/>
      <c r="DS39" s="720"/>
      <c r="DT39" s="720"/>
      <c r="DU39" s="720"/>
      <c r="DV39" s="721"/>
      <c r="DW39" s="688" t="s">
        <v>146</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146</v>
      </c>
      <c r="S40" s="684"/>
      <c r="T40" s="684"/>
      <c r="U40" s="684"/>
      <c r="V40" s="684"/>
      <c r="W40" s="684"/>
      <c r="X40" s="684"/>
      <c r="Y40" s="685"/>
      <c r="Z40" s="686" t="s">
        <v>146</v>
      </c>
      <c r="AA40" s="686"/>
      <c r="AB40" s="686"/>
      <c r="AC40" s="686"/>
      <c r="AD40" s="687" t="s">
        <v>146</v>
      </c>
      <c r="AE40" s="687"/>
      <c r="AF40" s="687"/>
      <c r="AG40" s="687"/>
      <c r="AH40" s="687"/>
      <c r="AI40" s="687"/>
      <c r="AJ40" s="687"/>
      <c r="AK40" s="687"/>
      <c r="AL40" s="688" t="s">
        <v>146</v>
      </c>
      <c r="AM40" s="689"/>
      <c r="AN40" s="689"/>
      <c r="AO40" s="690"/>
      <c r="AQ40" s="761" t="s">
        <v>343</v>
      </c>
      <c r="AR40" s="762"/>
      <c r="AS40" s="762"/>
      <c r="AT40" s="762"/>
      <c r="AU40" s="762"/>
      <c r="AV40" s="762"/>
      <c r="AW40" s="762"/>
      <c r="AX40" s="762"/>
      <c r="AY40" s="763"/>
      <c r="AZ40" s="683" t="s">
        <v>233</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83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40740</v>
      </c>
      <c r="CS40" s="684"/>
      <c r="CT40" s="684"/>
      <c r="CU40" s="684"/>
      <c r="CV40" s="684"/>
      <c r="CW40" s="684"/>
      <c r="CX40" s="684"/>
      <c r="CY40" s="685"/>
      <c r="CZ40" s="688">
        <v>0.6</v>
      </c>
      <c r="DA40" s="718"/>
      <c r="DB40" s="718"/>
      <c r="DC40" s="722"/>
      <c r="DD40" s="692">
        <v>13740</v>
      </c>
      <c r="DE40" s="684"/>
      <c r="DF40" s="684"/>
      <c r="DG40" s="684"/>
      <c r="DH40" s="684"/>
      <c r="DI40" s="684"/>
      <c r="DJ40" s="684"/>
      <c r="DK40" s="685"/>
      <c r="DL40" s="692" t="s">
        <v>146</v>
      </c>
      <c r="DM40" s="684"/>
      <c r="DN40" s="684"/>
      <c r="DO40" s="684"/>
      <c r="DP40" s="684"/>
      <c r="DQ40" s="684"/>
      <c r="DR40" s="684"/>
      <c r="DS40" s="684"/>
      <c r="DT40" s="684"/>
      <c r="DU40" s="684"/>
      <c r="DV40" s="685"/>
      <c r="DW40" s="688" t="s">
        <v>233</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114102</v>
      </c>
      <c r="S41" s="684"/>
      <c r="T41" s="684"/>
      <c r="U41" s="684"/>
      <c r="V41" s="684"/>
      <c r="W41" s="684"/>
      <c r="X41" s="684"/>
      <c r="Y41" s="685"/>
      <c r="Z41" s="686">
        <v>1.6</v>
      </c>
      <c r="AA41" s="686"/>
      <c r="AB41" s="686"/>
      <c r="AC41" s="686"/>
      <c r="AD41" s="687" t="s">
        <v>146</v>
      </c>
      <c r="AE41" s="687"/>
      <c r="AF41" s="687"/>
      <c r="AG41" s="687"/>
      <c r="AH41" s="687"/>
      <c r="AI41" s="687"/>
      <c r="AJ41" s="687"/>
      <c r="AK41" s="687"/>
      <c r="AL41" s="688" t="s">
        <v>146</v>
      </c>
      <c r="AM41" s="689"/>
      <c r="AN41" s="689"/>
      <c r="AO41" s="690"/>
      <c r="AQ41" s="761" t="s">
        <v>348</v>
      </c>
      <c r="AR41" s="762"/>
      <c r="AS41" s="762"/>
      <c r="AT41" s="762"/>
      <c r="AU41" s="762"/>
      <c r="AV41" s="762"/>
      <c r="AW41" s="762"/>
      <c r="AX41" s="762"/>
      <c r="AY41" s="763"/>
      <c r="AZ41" s="683">
        <v>102454</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146</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146</v>
      </c>
      <c r="CS41" s="720"/>
      <c r="CT41" s="720"/>
      <c r="CU41" s="720"/>
      <c r="CV41" s="720"/>
      <c r="CW41" s="720"/>
      <c r="CX41" s="720"/>
      <c r="CY41" s="721"/>
      <c r="CZ41" s="688" t="s">
        <v>146</v>
      </c>
      <c r="DA41" s="718"/>
      <c r="DB41" s="718"/>
      <c r="DC41" s="722"/>
      <c r="DD41" s="692" t="s">
        <v>146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6957466</v>
      </c>
      <c r="S42" s="769"/>
      <c r="T42" s="769"/>
      <c r="U42" s="769"/>
      <c r="V42" s="769"/>
      <c r="W42" s="769"/>
      <c r="X42" s="769"/>
      <c r="Y42" s="777"/>
      <c r="Z42" s="778">
        <v>100</v>
      </c>
      <c r="AA42" s="778"/>
      <c r="AB42" s="778"/>
      <c r="AC42" s="778"/>
      <c r="AD42" s="779">
        <v>3678928</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468005</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437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1130591</v>
      </c>
      <c r="CS42" s="684"/>
      <c r="CT42" s="684"/>
      <c r="CU42" s="684"/>
      <c r="CV42" s="684"/>
      <c r="CW42" s="684"/>
      <c r="CX42" s="684"/>
      <c r="CY42" s="685"/>
      <c r="CZ42" s="688">
        <v>16.7</v>
      </c>
      <c r="DA42" s="689"/>
      <c r="DB42" s="689"/>
      <c r="DC42" s="701"/>
      <c r="DD42" s="692">
        <v>271287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19214</v>
      </c>
      <c r="CS43" s="720"/>
      <c r="CT43" s="720"/>
      <c r="CU43" s="720"/>
      <c r="CV43" s="720"/>
      <c r="CW43" s="720"/>
      <c r="CX43" s="720"/>
      <c r="CY43" s="721"/>
      <c r="CZ43" s="688">
        <v>0.3</v>
      </c>
      <c r="DA43" s="718"/>
      <c r="DB43" s="718"/>
      <c r="DC43" s="722"/>
      <c r="DD43" s="692">
        <v>12659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926955</v>
      </c>
      <c r="CS44" s="684"/>
      <c r="CT44" s="684"/>
      <c r="CU44" s="684"/>
      <c r="CV44" s="684"/>
      <c r="CW44" s="684"/>
      <c r="CX44" s="684"/>
      <c r="CY44" s="685"/>
      <c r="CZ44" s="688">
        <v>13.7</v>
      </c>
      <c r="DA44" s="689"/>
      <c r="DB44" s="689"/>
      <c r="DC44" s="701"/>
      <c r="DD44" s="692">
        <v>190760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255282</v>
      </c>
      <c r="CS45" s="720"/>
      <c r="CT45" s="720"/>
      <c r="CU45" s="720"/>
      <c r="CV45" s="720"/>
      <c r="CW45" s="720"/>
      <c r="CX45" s="720"/>
      <c r="CY45" s="721"/>
      <c r="CZ45" s="688">
        <v>3.8</v>
      </c>
      <c r="DA45" s="718"/>
      <c r="DB45" s="718"/>
      <c r="DC45" s="722"/>
      <c r="DD45" s="692">
        <v>30035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621635</v>
      </c>
      <c r="CS46" s="684"/>
      <c r="CT46" s="684"/>
      <c r="CU46" s="684"/>
      <c r="CV46" s="684"/>
      <c r="CW46" s="684"/>
      <c r="CX46" s="684"/>
      <c r="CY46" s="685"/>
      <c r="CZ46" s="688">
        <v>9.1999999999999993</v>
      </c>
      <c r="DA46" s="689"/>
      <c r="DB46" s="689"/>
      <c r="DC46" s="701"/>
      <c r="DD46" s="692">
        <v>124172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203636</v>
      </c>
      <c r="CS47" s="720"/>
      <c r="CT47" s="720"/>
      <c r="CU47" s="720"/>
      <c r="CV47" s="720"/>
      <c r="CW47" s="720"/>
      <c r="CX47" s="720"/>
      <c r="CY47" s="721"/>
      <c r="CZ47" s="688">
        <v>3</v>
      </c>
      <c r="DA47" s="718"/>
      <c r="DB47" s="718"/>
      <c r="DC47" s="722"/>
      <c r="DD47" s="692">
        <v>80527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146</v>
      </c>
      <c r="CS48" s="684"/>
      <c r="CT48" s="684"/>
      <c r="CU48" s="684"/>
      <c r="CV48" s="684"/>
      <c r="CW48" s="684"/>
      <c r="CX48" s="684"/>
      <c r="CY48" s="685"/>
      <c r="CZ48" s="688" t="s">
        <v>146</v>
      </c>
      <c r="DA48" s="689"/>
      <c r="DB48" s="689"/>
      <c r="DC48" s="701"/>
      <c r="DD48" s="692" t="s">
        <v>146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6773287</v>
      </c>
      <c r="CS49" s="754"/>
      <c r="CT49" s="754"/>
      <c r="CU49" s="754"/>
      <c r="CV49" s="754"/>
      <c r="CW49" s="754"/>
      <c r="CX49" s="754"/>
      <c r="CY49" s="785"/>
      <c r="CZ49" s="780">
        <v>100</v>
      </c>
      <c r="DA49" s="786"/>
      <c r="DB49" s="786"/>
      <c r="DC49" s="787"/>
      <c r="DD49" s="788">
        <v>4680654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aGo3CmwrpMmsLyViKQKEuKtGgJbvBO141NyTNOiEucDSu8J9XFu3LF4KfCTAsg0vFpAzwxRNfiAdVmg1LmkAw==" saltValue="QcOuNMv4fAOUTWZa9Min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6942</v>
      </c>
      <c r="R7" s="819"/>
      <c r="S7" s="819"/>
      <c r="T7" s="819"/>
      <c r="U7" s="819"/>
      <c r="V7" s="819">
        <v>6758</v>
      </c>
      <c r="W7" s="819"/>
      <c r="X7" s="819"/>
      <c r="Y7" s="819"/>
      <c r="Z7" s="819"/>
      <c r="AA7" s="819">
        <v>184</v>
      </c>
      <c r="AB7" s="819"/>
      <c r="AC7" s="819"/>
      <c r="AD7" s="819"/>
      <c r="AE7" s="820"/>
      <c r="AF7" s="821">
        <v>91</v>
      </c>
      <c r="AG7" s="822"/>
      <c r="AH7" s="822"/>
      <c r="AI7" s="822"/>
      <c r="AJ7" s="823"/>
      <c r="AK7" s="858">
        <v>20</v>
      </c>
      <c r="AL7" s="859"/>
      <c r="AM7" s="859"/>
      <c r="AN7" s="859"/>
      <c r="AO7" s="859"/>
      <c r="AP7" s="859">
        <v>9939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-71</v>
      </c>
      <c r="CI7" s="856"/>
      <c r="CJ7" s="856"/>
      <c r="CK7" s="856"/>
      <c r="CL7" s="857"/>
      <c r="CM7" s="855">
        <v>34</v>
      </c>
      <c r="CN7" s="856"/>
      <c r="CO7" s="856"/>
      <c r="CP7" s="856"/>
      <c r="CQ7" s="857"/>
      <c r="CR7" s="855">
        <v>1</v>
      </c>
      <c r="CS7" s="856"/>
      <c r="CT7" s="856"/>
      <c r="CU7" s="856"/>
      <c r="CV7" s="857"/>
      <c r="CW7" s="855">
        <v>10</v>
      </c>
      <c r="CX7" s="856"/>
      <c r="CY7" s="856"/>
      <c r="CZ7" s="856"/>
      <c r="DA7" s="857"/>
      <c r="DB7" s="855">
        <v>40</v>
      </c>
      <c r="DC7" s="856"/>
      <c r="DD7" s="856"/>
      <c r="DE7" s="856"/>
      <c r="DF7" s="857"/>
      <c r="DG7" s="855" t="s">
        <v>590</v>
      </c>
      <c r="DH7" s="856"/>
      <c r="DI7" s="856"/>
      <c r="DJ7" s="856"/>
      <c r="DK7" s="857"/>
      <c r="DL7" s="855" t="s">
        <v>590</v>
      </c>
      <c r="DM7" s="856"/>
      <c r="DN7" s="856"/>
      <c r="DO7" s="856"/>
      <c r="DP7" s="857"/>
      <c r="DQ7" s="855" t="s">
        <v>590</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20</v>
      </c>
      <c r="R8" s="843"/>
      <c r="S8" s="843"/>
      <c r="T8" s="843"/>
      <c r="U8" s="843"/>
      <c r="V8" s="843">
        <v>20</v>
      </c>
      <c r="W8" s="843"/>
      <c r="X8" s="843"/>
      <c r="Y8" s="843"/>
      <c r="Z8" s="843"/>
      <c r="AA8" s="843">
        <v>0</v>
      </c>
      <c r="AB8" s="843"/>
      <c r="AC8" s="843"/>
      <c r="AD8" s="843"/>
      <c r="AE8" s="844"/>
      <c r="AF8" s="845">
        <v>0</v>
      </c>
      <c r="AG8" s="846"/>
      <c r="AH8" s="846"/>
      <c r="AI8" s="846"/>
      <c r="AJ8" s="847"/>
      <c r="AK8" s="848" t="s">
        <v>590</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3</v>
      </c>
      <c r="R9" s="843"/>
      <c r="S9" s="843"/>
      <c r="T9" s="843"/>
      <c r="U9" s="843"/>
      <c r="V9" s="843">
        <v>3</v>
      </c>
      <c r="W9" s="843"/>
      <c r="X9" s="843"/>
      <c r="Y9" s="843"/>
      <c r="Z9" s="843"/>
      <c r="AA9" s="843">
        <v>0</v>
      </c>
      <c r="AB9" s="843"/>
      <c r="AC9" s="843"/>
      <c r="AD9" s="843"/>
      <c r="AE9" s="844"/>
      <c r="AF9" s="845">
        <v>0</v>
      </c>
      <c r="AG9" s="846"/>
      <c r="AH9" s="846"/>
      <c r="AI9" s="846"/>
      <c r="AJ9" s="847"/>
      <c r="AK9" s="848" t="s">
        <v>590</v>
      </c>
      <c r="AL9" s="849"/>
      <c r="AM9" s="849"/>
      <c r="AN9" s="849"/>
      <c r="AO9" s="849"/>
      <c r="AP9" s="849" t="s">
        <v>590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390</v>
      </c>
      <c r="C10" s="840"/>
      <c r="D10" s="840"/>
      <c r="E10" s="840"/>
      <c r="F10" s="840"/>
      <c r="G10" s="840"/>
      <c r="H10" s="840"/>
      <c r="I10" s="840"/>
      <c r="J10" s="840"/>
      <c r="K10" s="840"/>
      <c r="L10" s="840"/>
      <c r="M10" s="840"/>
      <c r="N10" s="840"/>
      <c r="O10" s="840"/>
      <c r="P10" s="841"/>
      <c r="Q10" s="842">
        <v>16</v>
      </c>
      <c r="R10" s="843"/>
      <c r="S10" s="843"/>
      <c r="T10" s="843"/>
      <c r="U10" s="843"/>
      <c r="V10" s="843">
        <v>16</v>
      </c>
      <c r="W10" s="843"/>
      <c r="X10" s="843"/>
      <c r="Y10" s="843"/>
      <c r="Z10" s="843"/>
      <c r="AA10" s="843">
        <v>0</v>
      </c>
      <c r="AB10" s="843"/>
      <c r="AC10" s="843"/>
      <c r="AD10" s="843"/>
      <c r="AE10" s="844"/>
      <c r="AF10" s="845">
        <v>0</v>
      </c>
      <c r="AG10" s="846"/>
      <c r="AH10" s="846"/>
      <c r="AI10" s="846"/>
      <c r="AJ10" s="847"/>
      <c r="AK10" s="848" t="s">
        <v>590</v>
      </c>
      <c r="AL10" s="849"/>
      <c r="AM10" s="849"/>
      <c r="AN10" s="849"/>
      <c r="AO10" s="849"/>
      <c r="AP10" s="849" t="s">
        <v>590</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6957</v>
      </c>
      <c r="R23" s="878"/>
      <c r="S23" s="878"/>
      <c r="T23" s="878"/>
      <c r="U23" s="878"/>
      <c r="V23" s="878">
        <v>6773</v>
      </c>
      <c r="W23" s="878"/>
      <c r="X23" s="878"/>
      <c r="Y23" s="878"/>
      <c r="Z23" s="878"/>
      <c r="AA23" s="878">
        <v>184</v>
      </c>
      <c r="AB23" s="878"/>
      <c r="AC23" s="878"/>
      <c r="AD23" s="878"/>
      <c r="AE23" s="879"/>
      <c r="AF23" s="880">
        <v>91</v>
      </c>
      <c r="AG23" s="878"/>
      <c r="AH23" s="878"/>
      <c r="AI23" s="878"/>
      <c r="AJ23" s="881"/>
      <c r="AK23" s="882"/>
      <c r="AL23" s="883"/>
      <c r="AM23" s="883"/>
      <c r="AN23" s="883"/>
      <c r="AO23" s="883"/>
      <c r="AP23" s="878">
        <v>9939</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1085</v>
      </c>
      <c r="R28" s="907"/>
      <c r="S28" s="907"/>
      <c r="T28" s="907"/>
      <c r="U28" s="907"/>
      <c r="V28" s="907">
        <v>1084</v>
      </c>
      <c r="W28" s="907"/>
      <c r="X28" s="907"/>
      <c r="Y28" s="907"/>
      <c r="Z28" s="907"/>
      <c r="AA28" s="907">
        <v>1</v>
      </c>
      <c r="AB28" s="907"/>
      <c r="AC28" s="907"/>
      <c r="AD28" s="907"/>
      <c r="AE28" s="908"/>
      <c r="AF28" s="909">
        <v>1</v>
      </c>
      <c r="AG28" s="907"/>
      <c r="AH28" s="907"/>
      <c r="AI28" s="907"/>
      <c r="AJ28" s="910"/>
      <c r="AK28" s="911">
        <v>102</v>
      </c>
      <c r="AL28" s="902"/>
      <c r="AM28" s="902"/>
      <c r="AN28" s="902"/>
      <c r="AO28" s="902"/>
      <c r="AP28" s="902" t="s">
        <v>590</v>
      </c>
      <c r="AQ28" s="902"/>
      <c r="AR28" s="902"/>
      <c r="AS28" s="902"/>
      <c r="AT28" s="902"/>
      <c r="AU28" s="902" t="s">
        <v>590</v>
      </c>
      <c r="AV28" s="902"/>
      <c r="AW28" s="902"/>
      <c r="AX28" s="902"/>
      <c r="AY28" s="902"/>
      <c r="AZ28" s="903" t="s">
        <v>590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1517</v>
      </c>
      <c r="R29" s="843"/>
      <c r="S29" s="843"/>
      <c r="T29" s="843"/>
      <c r="U29" s="843"/>
      <c r="V29" s="843">
        <v>1448</v>
      </c>
      <c r="W29" s="843"/>
      <c r="X29" s="843"/>
      <c r="Y29" s="843"/>
      <c r="Z29" s="843"/>
      <c r="AA29" s="843">
        <v>69</v>
      </c>
      <c r="AB29" s="843"/>
      <c r="AC29" s="843"/>
      <c r="AD29" s="843"/>
      <c r="AE29" s="844"/>
      <c r="AF29" s="845">
        <v>69</v>
      </c>
      <c r="AG29" s="846"/>
      <c r="AH29" s="846"/>
      <c r="AI29" s="846"/>
      <c r="AJ29" s="847"/>
      <c r="AK29" s="914">
        <v>250</v>
      </c>
      <c r="AL29" s="915"/>
      <c r="AM29" s="915"/>
      <c r="AN29" s="915"/>
      <c r="AO29" s="915"/>
      <c r="AP29" s="915" t="s">
        <v>590</v>
      </c>
      <c r="AQ29" s="915"/>
      <c r="AR29" s="915"/>
      <c r="AS29" s="915"/>
      <c r="AT29" s="915"/>
      <c r="AU29" s="915" t="s">
        <v>590</v>
      </c>
      <c r="AV29" s="915"/>
      <c r="AW29" s="915"/>
      <c r="AX29" s="915"/>
      <c r="AY29" s="915"/>
      <c r="AZ29" s="916" t="s">
        <v>590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171</v>
      </c>
      <c r="R30" s="843"/>
      <c r="S30" s="843"/>
      <c r="T30" s="843"/>
      <c r="U30" s="843"/>
      <c r="V30" s="843">
        <v>170</v>
      </c>
      <c r="W30" s="843"/>
      <c r="X30" s="843"/>
      <c r="Y30" s="843"/>
      <c r="Z30" s="843"/>
      <c r="AA30" s="843">
        <v>1</v>
      </c>
      <c r="AB30" s="843"/>
      <c r="AC30" s="843"/>
      <c r="AD30" s="843"/>
      <c r="AE30" s="844"/>
      <c r="AF30" s="845">
        <v>1</v>
      </c>
      <c r="AG30" s="846"/>
      <c r="AH30" s="846"/>
      <c r="AI30" s="846"/>
      <c r="AJ30" s="847"/>
      <c r="AK30" s="914">
        <v>54</v>
      </c>
      <c r="AL30" s="915"/>
      <c r="AM30" s="915"/>
      <c r="AN30" s="915"/>
      <c r="AO30" s="915"/>
      <c r="AP30" s="915" t="s">
        <v>590</v>
      </c>
      <c r="AQ30" s="915"/>
      <c r="AR30" s="915"/>
      <c r="AS30" s="915"/>
      <c r="AT30" s="915"/>
      <c r="AU30" s="915" t="s">
        <v>590</v>
      </c>
      <c r="AV30" s="915"/>
      <c r="AW30" s="915"/>
      <c r="AX30" s="915"/>
      <c r="AY30" s="915"/>
      <c r="AZ30" s="916" t="s">
        <v>590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500</v>
      </c>
      <c r="R31" s="843"/>
      <c r="S31" s="843"/>
      <c r="T31" s="843"/>
      <c r="U31" s="843"/>
      <c r="V31" s="843">
        <v>478</v>
      </c>
      <c r="W31" s="843"/>
      <c r="X31" s="843"/>
      <c r="Y31" s="843"/>
      <c r="Z31" s="843"/>
      <c r="AA31" s="843">
        <v>23</v>
      </c>
      <c r="AB31" s="843"/>
      <c r="AC31" s="843"/>
      <c r="AD31" s="843"/>
      <c r="AE31" s="844"/>
      <c r="AF31" s="845">
        <v>68</v>
      </c>
      <c r="AG31" s="846"/>
      <c r="AH31" s="846"/>
      <c r="AI31" s="846"/>
      <c r="AJ31" s="847"/>
      <c r="AK31" s="914">
        <v>41</v>
      </c>
      <c r="AL31" s="915"/>
      <c r="AM31" s="915"/>
      <c r="AN31" s="915"/>
      <c r="AO31" s="915"/>
      <c r="AP31" s="915">
        <v>917</v>
      </c>
      <c r="AQ31" s="915"/>
      <c r="AR31" s="915"/>
      <c r="AS31" s="915"/>
      <c r="AT31" s="915"/>
      <c r="AU31" s="915">
        <v>711</v>
      </c>
      <c r="AV31" s="915"/>
      <c r="AW31" s="915"/>
      <c r="AX31" s="915"/>
      <c r="AY31" s="915"/>
      <c r="AZ31" s="916" t="s">
        <v>590</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102</v>
      </c>
      <c r="R32" s="843"/>
      <c r="S32" s="843"/>
      <c r="T32" s="843"/>
      <c r="U32" s="843"/>
      <c r="V32" s="843">
        <v>102</v>
      </c>
      <c r="W32" s="843"/>
      <c r="X32" s="843"/>
      <c r="Y32" s="843"/>
      <c r="Z32" s="843"/>
      <c r="AA32" s="843">
        <v>0</v>
      </c>
      <c r="AB32" s="843"/>
      <c r="AC32" s="843"/>
      <c r="AD32" s="843"/>
      <c r="AE32" s="844"/>
      <c r="AF32" s="845">
        <v>0</v>
      </c>
      <c r="AG32" s="846"/>
      <c r="AH32" s="846"/>
      <c r="AI32" s="846"/>
      <c r="AJ32" s="847"/>
      <c r="AK32" s="914">
        <v>38</v>
      </c>
      <c r="AL32" s="915"/>
      <c r="AM32" s="915"/>
      <c r="AN32" s="915"/>
      <c r="AO32" s="915"/>
      <c r="AP32" s="915">
        <v>39</v>
      </c>
      <c r="AQ32" s="915"/>
      <c r="AR32" s="915"/>
      <c r="AS32" s="915"/>
      <c r="AT32" s="915"/>
      <c r="AU32" s="915">
        <v>13</v>
      </c>
      <c r="AV32" s="915"/>
      <c r="AW32" s="915"/>
      <c r="AX32" s="915"/>
      <c r="AY32" s="915"/>
      <c r="AZ32" s="916" t="s">
        <v>590</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142</v>
      </c>
      <c r="R33" s="843"/>
      <c r="S33" s="843"/>
      <c r="T33" s="843"/>
      <c r="U33" s="843"/>
      <c r="V33" s="843">
        <v>142</v>
      </c>
      <c r="W33" s="843"/>
      <c r="X33" s="843"/>
      <c r="Y33" s="843"/>
      <c r="Z33" s="843"/>
      <c r="AA33" s="843">
        <v>0</v>
      </c>
      <c r="AB33" s="843"/>
      <c r="AC33" s="843"/>
      <c r="AD33" s="843"/>
      <c r="AE33" s="844"/>
      <c r="AF33" s="845">
        <v>0</v>
      </c>
      <c r="AG33" s="846"/>
      <c r="AH33" s="846"/>
      <c r="AI33" s="846"/>
      <c r="AJ33" s="847"/>
      <c r="AK33" s="914">
        <v>75</v>
      </c>
      <c r="AL33" s="915"/>
      <c r="AM33" s="915"/>
      <c r="AN33" s="915"/>
      <c r="AO33" s="915"/>
      <c r="AP33" s="915">
        <v>963</v>
      </c>
      <c r="AQ33" s="915"/>
      <c r="AR33" s="915"/>
      <c r="AS33" s="915"/>
      <c r="AT33" s="915"/>
      <c r="AU33" s="915">
        <v>936</v>
      </c>
      <c r="AV33" s="915"/>
      <c r="AW33" s="915"/>
      <c r="AX33" s="915"/>
      <c r="AY33" s="915"/>
      <c r="AZ33" s="916" t="s">
        <v>590</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38</v>
      </c>
      <c r="R34" s="843"/>
      <c r="S34" s="843"/>
      <c r="T34" s="843"/>
      <c r="U34" s="843"/>
      <c r="V34" s="843">
        <v>38</v>
      </c>
      <c r="W34" s="843"/>
      <c r="X34" s="843"/>
      <c r="Y34" s="843"/>
      <c r="Z34" s="843"/>
      <c r="AA34" s="843">
        <v>0</v>
      </c>
      <c r="AB34" s="843"/>
      <c r="AC34" s="843"/>
      <c r="AD34" s="843"/>
      <c r="AE34" s="844"/>
      <c r="AF34" s="845">
        <v>0</v>
      </c>
      <c r="AG34" s="846"/>
      <c r="AH34" s="846"/>
      <c r="AI34" s="846"/>
      <c r="AJ34" s="847"/>
      <c r="AK34" s="914">
        <v>26</v>
      </c>
      <c r="AL34" s="915"/>
      <c r="AM34" s="915"/>
      <c r="AN34" s="915"/>
      <c r="AO34" s="915"/>
      <c r="AP34" s="915">
        <v>187</v>
      </c>
      <c r="AQ34" s="915"/>
      <c r="AR34" s="915"/>
      <c r="AS34" s="915"/>
      <c r="AT34" s="915"/>
      <c r="AU34" s="915">
        <v>187</v>
      </c>
      <c r="AV34" s="915"/>
      <c r="AW34" s="915"/>
      <c r="AX34" s="915"/>
      <c r="AY34" s="915"/>
      <c r="AZ34" s="916" t="s">
        <v>590</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75</v>
      </c>
      <c r="R35" s="843"/>
      <c r="S35" s="843"/>
      <c r="T35" s="843"/>
      <c r="U35" s="843"/>
      <c r="V35" s="843">
        <v>75</v>
      </c>
      <c r="W35" s="843"/>
      <c r="X35" s="843"/>
      <c r="Y35" s="843"/>
      <c r="Z35" s="843"/>
      <c r="AA35" s="843">
        <v>0</v>
      </c>
      <c r="AB35" s="843"/>
      <c r="AC35" s="843"/>
      <c r="AD35" s="843"/>
      <c r="AE35" s="844"/>
      <c r="AF35" s="845">
        <v>0</v>
      </c>
      <c r="AG35" s="846"/>
      <c r="AH35" s="846"/>
      <c r="AI35" s="846"/>
      <c r="AJ35" s="847"/>
      <c r="AK35" s="914">
        <v>46</v>
      </c>
      <c r="AL35" s="915"/>
      <c r="AM35" s="915"/>
      <c r="AN35" s="915"/>
      <c r="AO35" s="915"/>
      <c r="AP35" s="915">
        <v>273</v>
      </c>
      <c r="AQ35" s="915"/>
      <c r="AR35" s="915"/>
      <c r="AS35" s="915"/>
      <c r="AT35" s="915"/>
      <c r="AU35" s="915">
        <v>273</v>
      </c>
      <c r="AV35" s="915"/>
      <c r="AW35" s="915"/>
      <c r="AX35" s="915"/>
      <c r="AY35" s="915"/>
      <c r="AZ35" s="916" t="s">
        <v>590</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140</v>
      </c>
      <c r="AG63" s="926"/>
      <c r="AH63" s="926"/>
      <c r="AI63" s="926"/>
      <c r="AJ63" s="927"/>
      <c r="AK63" s="928"/>
      <c r="AL63" s="923"/>
      <c r="AM63" s="923"/>
      <c r="AN63" s="923"/>
      <c r="AO63" s="923"/>
      <c r="AP63" s="926">
        <v>2379</v>
      </c>
      <c r="AQ63" s="926"/>
      <c r="AR63" s="926"/>
      <c r="AS63" s="926"/>
      <c r="AT63" s="926"/>
      <c r="AU63" s="926">
        <v>2120</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401</v>
      </c>
      <c r="AL66" s="825"/>
      <c r="AM66" s="825"/>
      <c r="AN66" s="825"/>
      <c r="AO66" s="826"/>
      <c r="AP66" s="801" t="s">
        <v>424</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5911</v>
      </c>
      <c r="R68" s="950"/>
      <c r="S68" s="950"/>
      <c r="T68" s="950"/>
      <c r="U68" s="950"/>
      <c r="V68" s="950">
        <v>5909</v>
      </c>
      <c r="W68" s="950"/>
      <c r="X68" s="950"/>
      <c r="Y68" s="950"/>
      <c r="Z68" s="950"/>
      <c r="AA68" s="950">
        <v>3</v>
      </c>
      <c r="AB68" s="950"/>
      <c r="AC68" s="950"/>
      <c r="AD68" s="950"/>
      <c r="AE68" s="950"/>
      <c r="AF68" s="950" t="s">
        <v>590</v>
      </c>
      <c r="AG68" s="950"/>
      <c r="AH68" s="950"/>
      <c r="AI68" s="950"/>
      <c r="AJ68" s="950"/>
      <c r="AK68" s="950" t="s">
        <v>590</v>
      </c>
      <c r="AL68" s="950"/>
      <c r="AM68" s="950"/>
      <c r="AN68" s="950"/>
      <c r="AO68" s="950"/>
      <c r="AP68" s="950">
        <v>3026</v>
      </c>
      <c r="AQ68" s="950"/>
      <c r="AR68" s="950"/>
      <c r="AS68" s="950"/>
      <c r="AT68" s="950"/>
      <c r="AU68" s="950">
        <v>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6263</v>
      </c>
      <c r="R69" s="915"/>
      <c r="S69" s="915"/>
      <c r="T69" s="915"/>
      <c r="U69" s="915"/>
      <c r="V69" s="915">
        <v>6037</v>
      </c>
      <c r="W69" s="915"/>
      <c r="X69" s="915"/>
      <c r="Y69" s="915"/>
      <c r="Z69" s="915"/>
      <c r="AA69" s="915">
        <v>225</v>
      </c>
      <c r="AB69" s="915"/>
      <c r="AC69" s="915"/>
      <c r="AD69" s="915"/>
      <c r="AE69" s="915"/>
      <c r="AF69" s="915">
        <v>225</v>
      </c>
      <c r="AG69" s="915"/>
      <c r="AH69" s="915"/>
      <c r="AI69" s="915"/>
      <c r="AJ69" s="915"/>
      <c r="AK69" s="915" t="s">
        <v>590</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1312</v>
      </c>
      <c r="R70" s="915"/>
      <c r="S70" s="915"/>
      <c r="T70" s="915"/>
      <c r="U70" s="915"/>
      <c r="V70" s="915">
        <v>1205</v>
      </c>
      <c r="W70" s="915"/>
      <c r="X70" s="915"/>
      <c r="Y70" s="915"/>
      <c r="Z70" s="915"/>
      <c r="AA70" s="915">
        <v>106</v>
      </c>
      <c r="AB70" s="915"/>
      <c r="AC70" s="915"/>
      <c r="AD70" s="915"/>
      <c r="AE70" s="915"/>
      <c r="AF70" s="915">
        <v>106</v>
      </c>
      <c r="AG70" s="915"/>
      <c r="AH70" s="915"/>
      <c r="AI70" s="915"/>
      <c r="AJ70" s="915"/>
      <c r="AK70" s="915" t="s">
        <v>590</v>
      </c>
      <c r="AL70" s="915"/>
      <c r="AM70" s="915"/>
      <c r="AN70" s="915"/>
      <c r="AO70" s="915"/>
      <c r="AP70" s="915" t="s">
        <v>590</v>
      </c>
      <c r="AQ70" s="915"/>
      <c r="AR70" s="915"/>
      <c r="AS70" s="915"/>
      <c r="AT70" s="915"/>
      <c r="AU70" s="915" t="s">
        <v>590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419100</v>
      </c>
      <c r="R71" s="915"/>
      <c r="S71" s="915"/>
      <c r="T71" s="915"/>
      <c r="U71" s="915"/>
      <c r="V71" s="915">
        <v>414580</v>
      </c>
      <c r="W71" s="915"/>
      <c r="X71" s="915"/>
      <c r="Y71" s="915"/>
      <c r="Z71" s="915"/>
      <c r="AA71" s="915">
        <v>4521</v>
      </c>
      <c r="AB71" s="915"/>
      <c r="AC71" s="915"/>
      <c r="AD71" s="915"/>
      <c r="AE71" s="915"/>
      <c r="AF71" s="915">
        <v>4521</v>
      </c>
      <c r="AG71" s="915"/>
      <c r="AH71" s="915"/>
      <c r="AI71" s="915"/>
      <c r="AJ71" s="915"/>
      <c r="AK71" s="915">
        <v>845</v>
      </c>
      <c r="AL71" s="915"/>
      <c r="AM71" s="915"/>
      <c r="AN71" s="915"/>
      <c r="AO71" s="915"/>
      <c r="AP71" s="915" t="s">
        <v>590</v>
      </c>
      <c r="AQ71" s="915"/>
      <c r="AR71" s="915"/>
      <c r="AS71" s="915"/>
      <c r="AT71" s="915"/>
      <c r="AU71" s="915" t="s">
        <v>590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4852</v>
      </c>
      <c r="AG88" s="926"/>
      <c r="AH88" s="926"/>
      <c r="AI88" s="926"/>
      <c r="AJ88" s="926"/>
      <c r="AK88" s="923"/>
      <c r="AL88" s="923"/>
      <c r="AM88" s="923"/>
      <c r="AN88" s="923"/>
      <c r="AO88" s="923"/>
      <c r="AP88" s="926">
        <v>3026</v>
      </c>
      <c r="AQ88" s="926"/>
      <c r="AR88" s="926"/>
      <c r="AS88" s="926"/>
      <c r="AT88" s="926"/>
      <c r="AU88" s="926">
        <v>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v>
      </c>
      <c r="CS102" s="934"/>
      <c r="CT102" s="934"/>
      <c r="CU102" s="934"/>
      <c r="CV102" s="977"/>
      <c r="CW102" s="976">
        <v>10</v>
      </c>
      <c r="CX102" s="934"/>
      <c r="CY102" s="934"/>
      <c r="CZ102" s="934"/>
      <c r="DA102" s="977"/>
      <c r="DB102" s="976">
        <v>40</v>
      </c>
      <c r="DC102" s="934"/>
      <c r="DD102" s="934"/>
      <c r="DE102" s="934"/>
      <c r="DF102" s="977"/>
      <c r="DG102" s="976" t="s">
        <v>590</v>
      </c>
      <c r="DH102" s="934"/>
      <c r="DI102" s="934"/>
      <c r="DJ102" s="934"/>
      <c r="DK102" s="977"/>
      <c r="DL102" s="976" t="s">
        <v>590</v>
      </c>
      <c r="DM102" s="934"/>
      <c r="DN102" s="934"/>
      <c r="DO102" s="934"/>
      <c r="DP102" s="977"/>
      <c r="DQ102" s="976" t="s">
        <v>590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307</v>
      </c>
      <c r="AG109" s="979"/>
      <c r="AH109" s="979"/>
      <c r="AI109" s="979"/>
      <c r="AJ109" s="980"/>
      <c r="AK109" s="978" t="s">
        <v>306</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307</v>
      </c>
      <c r="BW109" s="979"/>
      <c r="BX109" s="979"/>
      <c r="BY109" s="979"/>
      <c r="BZ109" s="980"/>
      <c r="CA109" s="978" t="s">
        <v>306</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307</v>
      </c>
      <c r="DM109" s="979"/>
      <c r="DN109" s="979"/>
      <c r="DO109" s="979"/>
      <c r="DP109" s="980"/>
      <c r="DQ109" s="978" t="s">
        <v>306</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1294506</v>
      </c>
      <c r="AB110" s="986"/>
      <c r="AC110" s="986"/>
      <c r="AD110" s="986"/>
      <c r="AE110" s="987"/>
      <c r="AF110" s="988">
        <v>1163113</v>
      </c>
      <c r="AG110" s="986"/>
      <c r="AH110" s="986"/>
      <c r="AI110" s="986"/>
      <c r="AJ110" s="987"/>
      <c r="AK110" s="988">
        <v>1052912</v>
      </c>
      <c r="AL110" s="986"/>
      <c r="AM110" s="986"/>
      <c r="AN110" s="986"/>
      <c r="AO110" s="987"/>
      <c r="AP110" s="989">
        <v>33.1</v>
      </c>
      <c r="AQ110" s="990"/>
      <c r="AR110" s="990"/>
      <c r="AS110" s="990"/>
      <c r="AT110" s="991"/>
      <c r="AU110" s="992" t="s">
        <v>72</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9336940</v>
      </c>
      <c r="BR110" s="1021"/>
      <c r="BS110" s="1021"/>
      <c r="BT110" s="1021"/>
      <c r="BU110" s="1021"/>
      <c r="BV110" s="1021">
        <v>9978545</v>
      </c>
      <c r="BW110" s="1021"/>
      <c r="BX110" s="1021"/>
      <c r="BY110" s="1021"/>
      <c r="BZ110" s="1021"/>
      <c r="CA110" s="1021">
        <v>9939115</v>
      </c>
      <c r="CB110" s="1021"/>
      <c r="CC110" s="1021"/>
      <c r="CD110" s="1021"/>
      <c r="CE110" s="1021"/>
      <c r="CF110" s="1035">
        <v>312.60000000000002</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442</v>
      </c>
      <c r="DH110" s="1021"/>
      <c r="DI110" s="1021"/>
      <c r="DJ110" s="1021"/>
      <c r="DK110" s="1021"/>
      <c r="DL110" s="1021" t="s">
        <v>442</v>
      </c>
      <c r="DM110" s="1021"/>
      <c r="DN110" s="1021"/>
      <c r="DO110" s="1021"/>
      <c r="DP110" s="1021"/>
      <c r="DQ110" s="1021" t="s">
        <v>442</v>
      </c>
      <c r="DR110" s="1021"/>
      <c r="DS110" s="1021"/>
      <c r="DT110" s="1021"/>
      <c r="DU110" s="1021"/>
      <c r="DV110" s="1022" t="s">
        <v>442</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417</v>
      </c>
      <c r="AG111" s="1028"/>
      <c r="AH111" s="1028"/>
      <c r="AI111" s="1028"/>
      <c r="AJ111" s="1029"/>
      <c r="AK111" s="1030" t="s">
        <v>444</v>
      </c>
      <c r="AL111" s="1028"/>
      <c r="AM111" s="1028"/>
      <c r="AN111" s="1028"/>
      <c r="AO111" s="1029"/>
      <c r="AP111" s="1031" t="s">
        <v>444</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417</v>
      </c>
      <c r="BR111" s="1014"/>
      <c r="BS111" s="1014"/>
      <c r="BT111" s="1014"/>
      <c r="BU111" s="1014"/>
      <c r="BV111" s="1014" t="s">
        <v>417</v>
      </c>
      <c r="BW111" s="1014"/>
      <c r="BX111" s="1014"/>
      <c r="BY111" s="1014"/>
      <c r="BZ111" s="1014"/>
      <c r="CA111" s="1014" t="s">
        <v>417</v>
      </c>
      <c r="CB111" s="1014"/>
      <c r="CC111" s="1014"/>
      <c r="CD111" s="1014"/>
      <c r="CE111" s="1014"/>
      <c r="CF111" s="1008" t="s">
        <v>417</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417</v>
      </c>
      <c r="DH111" s="1014"/>
      <c r="DI111" s="1014"/>
      <c r="DJ111" s="1014"/>
      <c r="DK111" s="1014"/>
      <c r="DL111" s="1014" t="s">
        <v>417</v>
      </c>
      <c r="DM111" s="1014"/>
      <c r="DN111" s="1014"/>
      <c r="DO111" s="1014"/>
      <c r="DP111" s="1014"/>
      <c r="DQ111" s="1014" t="s">
        <v>417</v>
      </c>
      <c r="DR111" s="1014"/>
      <c r="DS111" s="1014"/>
      <c r="DT111" s="1014"/>
      <c r="DU111" s="1014"/>
      <c r="DV111" s="1015" t="s">
        <v>417</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449</v>
      </c>
      <c r="AB112" s="1053"/>
      <c r="AC112" s="1053"/>
      <c r="AD112" s="1053"/>
      <c r="AE112" s="1054"/>
      <c r="AF112" s="1055" t="s">
        <v>449</v>
      </c>
      <c r="AG112" s="1053"/>
      <c r="AH112" s="1053"/>
      <c r="AI112" s="1053"/>
      <c r="AJ112" s="1054"/>
      <c r="AK112" s="1055" t="s">
        <v>449</v>
      </c>
      <c r="AL112" s="1053"/>
      <c r="AM112" s="1053"/>
      <c r="AN112" s="1053"/>
      <c r="AO112" s="1054"/>
      <c r="AP112" s="1056" t="s">
        <v>449</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1900310</v>
      </c>
      <c r="BR112" s="1014"/>
      <c r="BS112" s="1014"/>
      <c r="BT112" s="1014"/>
      <c r="BU112" s="1014"/>
      <c r="BV112" s="1014">
        <v>2013766</v>
      </c>
      <c r="BW112" s="1014"/>
      <c r="BX112" s="1014"/>
      <c r="BY112" s="1014"/>
      <c r="BZ112" s="1014"/>
      <c r="CA112" s="1014">
        <v>2120388</v>
      </c>
      <c r="CB112" s="1014"/>
      <c r="CC112" s="1014"/>
      <c r="CD112" s="1014"/>
      <c r="CE112" s="1014"/>
      <c r="CF112" s="1008">
        <v>66.7</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452</v>
      </c>
      <c r="DH112" s="1014"/>
      <c r="DI112" s="1014"/>
      <c r="DJ112" s="1014"/>
      <c r="DK112" s="1014"/>
      <c r="DL112" s="1014" t="s">
        <v>449</v>
      </c>
      <c r="DM112" s="1014"/>
      <c r="DN112" s="1014"/>
      <c r="DO112" s="1014"/>
      <c r="DP112" s="1014"/>
      <c r="DQ112" s="1014" t="s">
        <v>146</v>
      </c>
      <c r="DR112" s="1014"/>
      <c r="DS112" s="1014"/>
      <c r="DT112" s="1014"/>
      <c r="DU112" s="1014"/>
      <c r="DV112" s="1015" t="s">
        <v>453</v>
      </c>
      <c r="DW112" s="1015"/>
      <c r="DX112" s="1015"/>
      <c r="DY112" s="1015"/>
      <c r="DZ112" s="1016"/>
    </row>
    <row r="113" spans="1:130" s="247" customFormat="1" ht="26.25" customHeight="1" x14ac:dyDescent="0.15">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156996</v>
      </c>
      <c r="AB113" s="1028"/>
      <c r="AC113" s="1028"/>
      <c r="AD113" s="1028"/>
      <c r="AE113" s="1029"/>
      <c r="AF113" s="1030">
        <v>161021</v>
      </c>
      <c r="AG113" s="1028"/>
      <c r="AH113" s="1028"/>
      <c r="AI113" s="1028"/>
      <c r="AJ113" s="1029"/>
      <c r="AK113" s="1030">
        <v>164143</v>
      </c>
      <c r="AL113" s="1028"/>
      <c r="AM113" s="1028"/>
      <c r="AN113" s="1028"/>
      <c r="AO113" s="1029"/>
      <c r="AP113" s="1031">
        <v>5.2</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v>906</v>
      </c>
      <c r="BR113" s="1014"/>
      <c r="BS113" s="1014"/>
      <c r="BT113" s="1014"/>
      <c r="BU113" s="1014"/>
      <c r="BV113" s="1014">
        <v>1577</v>
      </c>
      <c r="BW113" s="1014"/>
      <c r="BX113" s="1014"/>
      <c r="BY113" s="1014"/>
      <c r="BZ113" s="1014"/>
      <c r="CA113" s="1014">
        <v>1448</v>
      </c>
      <c r="CB113" s="1014"/>
      <c r="CC113" s="1014"/>
      <c r="CD113" s="1014"/>
      <c r="CE113" s="1014"/>
      <c r="CF113" s="1008">
        <v>0</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449</v>
      </c>
      <c r="DH113" s="1053"/>
      <c r="DI113" s="1053"/>
      <c r="DJ113" s="1053"/>
      <c r="DK113" s="1054"/>
      <c r="DL113" s="1055" t="s">
        <v>457</v>
      </c>
      <c r="DM113" s="1053"/>
      <c r="DN113" s="1053"/>
      <c r="DO113" s="1053"/>
      <c r="DP113" s="1054"/>
      <c r="DQ113" s="1055" t="s">
        <v>452</v>
      </c>
      <c r="DR113" s="1053"/>
      <c r="DS113" s="1053"/>
      <c r="DT113" s="1053"/>
      <c r="DU113" s="1054"/>
      <c r="DV113" s="1056" t="s">
        <v>449</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130</v>
      </c>
      <c r="AB114" s="1053"/>
      <c r="AC114" s="1053"/>
      <c r="AD114" s="1053"/>
      <c r="AE114" s="1054"/>
      <c r="AF114" s="1055">
        <v>130</v>
      </c>
      <c r="AG114" s="1053"/>
      <c r="AH114" s="1053"/>
      <c r="AI114" s="1053"/>
      <c r="AJ114" s="1054"/>
      <c r="AK114" s="1055">
        <v>130</v>
      </c>
      <c r="AL114" s="1053"/>
      <c r="AM114" s="1053"/>
      <c r="AN114" s="1053"/>
      <c r="AO114" s="1054"/>
      <c r="AP114" s="1056">
        <v>0</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905608</v>
      </c>
      <c r="BR114" s="1014"/>
      <c r="BS114" s="1014"/>
      <c r="BT114" s="1014"/>
      <c r="BU114" s="1014"/>
      <c r="BV114" s="1014">
        <v>826855</v>
      </c>
      <c r="BW114" s="1014"/>
      <c r="BX114" s="1014"/>
      <c r="BY114" s="1014"/>
      <c r="BZ114" s="1014"/>
      <c r="CA114" s="1014">
        <v>784956</v>
      </c>
      <c r="CB114" s="1014"/>
      <c r="CC114" s="1014"/>
      <c r="CD114" s="1014"/>
      <c r="CE114" s="1014"/>
      <c r="CF114" s="1008">
        <v>24.7</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449</v>
      </c>
      <c r="DH114" s="1053"/>
      <c r="DI114" s="1053"/>
      <c r="DJ114" s="1053"/>
      <c r="DK114" s="1054"/>
      <c r="DL114" s="1055" t="s">
        <v>449</v>
      </c>
      <c r="DM114" s="1053"/>
      <c r="DN114" s="1053"/>
      <c r="DO114" s="1053"/>
      <c r="DP114" s="1054"/>
      <c r="DQ114" s="1055" t="s">
        <v>449</v>
      </c>
      <c r="DR114" s="1053"/>
      <c r="DS114" s="1053"/>
      <c r="DT114" s="1053"/>
      <c r="DU114" s="1054"/>
      <c r="DV114" s="1056" t="s">
        <v>453</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253</v>
      </c>
      <c r="AB115" s="1028"/>
      <c r="AC115" s="1028"/>
      <c r="AD115" s="1028"/>
      <c r="AE115" s="1029"/>
      <c r="AF115" s="1030">
        <v>131</v>
      </c>
      <c r="AG115" s="1028"/>
      <c r="AH115" s="1028"/>
      <c r="AI115" s="1028"/>
      <c r="AJ115" s="1029"/>
      <c r="AK115" s="1030">
        <v>87</v>
      </c>
      <c r="AL115" s="1028"/>
      <c r="AM115" s="1028"/>
      <c r="AN115" s="1028"/>
      <c r="AO115" s="1029"/>
      <c r="AP115" s="1031">
        <v>0</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t="s">
        <v>449</v>
      </c>
      <c r="BR115" s="1014"/>
      <c r="BS115" s="1014"/>
      <c r="BT115" s="1014"/>
      <c r="BU115" s="1014"/>
      <c r="BV115" s="1014" t="s">
        <v>449</v>
      </c>
      <c r="BW115" s="1014"/>
      <c r="BX115" s="1014"/>
      <c r="BY115" s="1014"/>
      <c r="BZ115" s="1014"/>
      <c r="CA115" s="1014" t="s">
        <v>449</v>
      </c>
      <c r="CB115" s="1014"/>
      <c r="CC115" s="1014"/>
      <c r="CD115" s="1014"/>
      <c r="CE115" s="1014"/>
      <c r="CF115" s="1008" t="s">
        <v>449</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449</v>
      </c>
      <c r="DM115" s="1053"/>
      <c r="DN115" s="1053"/>
      <c r="DO115" s="1053"/>
      <c r="DP115" s="1054"/>
      <c r="DQ115" s="1055" t="s">
        <v>449</v>
      </c>
      <c r="DR115" s="1053"/>
      <c r="DS115" s="1053"/>
      <c r="DT115" s="1053"/>
      <c r="DU115" s="1054"/>
      <c r="DV115" s="1056" t="s">
        <v>449</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108</v>
      </c>
      <c r="AB116" s="1053"/>
      <c r="AC116" s="1053"/>
      <c r="AD116" s="1053"/>
      <c r="AE116" s="1054"/>
      <c r="AF116" s="1055">
        <v>136</v>
      </c>
      <c r="AG116" s="1053"/>
      <c r="AH116" s="1053"/>
      <c r="AI116" s="1053"/>
      <c r="AJ116" s="1054"/>
      <c r="AK116" s="1055">
        <v>395</v>
      </c>
      <c r="AL116" s="1053"/>
      <c r="AM116" s="1053"/>
      <c r="AN116" s="1053"/>
      <c r="AO116" s="1054"/>
      <c r="AP116" s="1056">
        <v>0</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453</v>
      </c>
      <c r="BR116" s="1014"/>
      <c r="BS116" s="1014"/>
      <c r="BT116" s="1014"/>
      <c r="BU116" s="1014"/>
      <c r="BV116" s="1014" t="s">
        <v>449</v>
      </c>
      <c r="BW116" s="1014"/>
      <c r="BX116" s="1014"/>
      <c r="BY116" s="1014"/>
      <c r="BZ116" s="1014"/>
      <c r="CA116" s="1014" t="s">
        <v>449</v>
      </c>
      <c r="CB116" s="1014"/>
      <c r="CC116" s="1014"/>
      <c r="CD116" s="1014"/>
      <c r="CE116" s="1014"/>
      <c r="CF116" s="1008" t="s">
        <v>449</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146</v>
      </c>
      <c r="DH116" s="1053"/>
      <c r="DI116" s="1053"/>
      <c r="DJ116" s="1053"/>
      <c r="DK116" s="1054"/>
      <c r="DL116" s="1055" t="s">
        <v>449</v>
      </c>
      <c r="DM116" s="1053"/>
      <c r="DN116" s="1053"/>
      <c r="DO116" s="1053"/>
      <c r="DP116" s="1054"/>
      <c r="DQ116" s="1055" t="s">
        <v>457</v>
      </c>
      <c r="DR116" s="1053"/>
      <c r="DS116" s="1053"/>
      <c r="DT116" s="1053"/>
      <c r="DU116" s="1054"/>
      <c r="DV116" s="1056" t="s">
        <v>449</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1451993</v>
      </c>
      <c r="AB117" s="1071"/>
      <c r="AC117" s="1071"/>
      <c r="AD117" s="1071"/>
      <c r="AE117" s="1072"/>
      <c r="AF117" s="1073">
        <v>1324531</v>
      </c>
      <c r="AG117" s="1071"/>
      <c r="AH117" s="1071"/>
      <c r="AI117" s="1071"/>
      <c r="AJ117" s="1072"/>
      <c r="AK117" s="1073">
        <v>1217667</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449</v>
      </c>
      <c r="BR117" s="1014"/>
      <c r="BS117" s="1014"/>
      <c r="BT117" s="1014"/>
      <c r="BU117" s="1014"/>
      <c r="BV117" s="1014" t="s">
        <v>469</v>
      </c>
      <c r="BW117" s="1014"/>
      <c r="BX117" s="1014"/>
      <c r="BY117" s="1014"/>
      <c r="BZ117" s="1014"/>
      <c r="CA117" s="1014" t="s">
        <v>449</v>
      </c>
      <c r="CB117" s="1014"/>
      <c r="CC117" s="1014"/>
      <c r="CD117" s="1014"/>
      <c r="CE117" s="1014"/>
      <c r="CF117" s="1008" t="s">
        <v>146</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449</v>
      </c>
      <c r="DH117" s="1053"/>
      <c r="DI117" s="1053"/>
      <c r="DJ117" s="1053"/>
      <c r="DK117" s="1054"/>
      <c r="DL117" s="1055" t="s">
        <v>449</v>
      </c>
      <c r="DM117" s="1053"/>
      <c r="DN117" s="1053"/>
      <c r="DO117" s="1053"/>
      <c r="DP117" s="1054"/>
      <c r="DQ117" s="1055" t="s">
        <v>146</v>
      </c>
      <c r="DR117" s="1053"/>
      <c r="DS117" s="1053"/>
      <c r="DT117" s="1053"/>
      <c r="DU117" s="1054"/>
      <c r="DV117" s="1056" t="s">
        <v>449</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307</v>
      </c>
      <c r="AG118" s="979"/>
      <c r="AH118" s="979"/>
      <c r="AI118" s="979"/>
      <c r="AJ118" s="980"/>
      <c r="AK118" s="978" t="s">
        <v>306</v>
      </c>
      <c r="AL118" s="979"/>
      <c r="AM118" s="979"/>
      <c r="AN118" s="979"/>
      <c r="AO118" s="980"/>
      <c r="AP118" s="1065" t="s">
        <v>436</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449</v>
      </c>
      <c r="BR118" s="1092"/>
      <c r="BS118" s="1092"/>
      <c r="BT118" s="1092"/>
      <c r="BU118" s="1092"/>
      <c r="BV118" s="1092" t="s">
        <v>449</v>
      </c>
      <c r="BW118" s="1092"/>
      <c r="BX118" s="1092"/>
      <c r="BY118" s="1092"/>
      <c r="BZ118" s="1092"/>
      <c r="CA118" s="1092" t="s">
        <v>449</v>
      </c>
      <c r="CB118" s="1092"/>
      <c r="CC118" s="1092"/>
      <c r="CD118" s="1092"/>
      <c r="CE118" s="1092"/>
      <c r="CF118" s="1008" t="s">
        <v>449</v>
      </c>
      <c r="CG118" s="1009"/>
      <c r="CH118" s="1009"/>
      <c r="CI118" s="1009"/>
      <c r="CJ118" s="1009"/>
      <c r="CK118" s="1039"/>
      <c r="CL118" s="1040"/>
      <c r="CM118" s="1010" t="s">
        <v>472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449</v>
      </c>
      <c r="DH118" s="1053"/>
      <c r="DI118" s="1053"/>
      <c r="DJ118" s="1053"/>
      <c r="DK118" s="1054"/>
      <c r="DL118" s="1055" t="s">
        <v>449</v>
      </c>
      <c r="DM118" s="1053"/>
      <c r="DN118" s="1053"/>
      <c r="DO118" s="1053"/>
      <c r="DP118" s="1054"/>
      <c r="DQ118" s="1055" t="s">
        <v>449</v>
      </c>
      <c r="DR118" s="1053"/>
      <c r="DS118" s="1053"/>
      <c r="DT118" s="1053"/>
      <c r="DU118" s="1054"/>
      <c r="DV118" s="1056" t="s">
        <v>469</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449</v>
      </c>
      <c r="AB119" s="986"/>
      <c r="AC119" s="986"/>
      <c r="AD119" s="986"/>
      <c r="AE119" s="987"/>
      <c r="AF119" s="988" t="s">
        <v>449</v>
      </c>
      <c r="AG119" s="986"/>
      <c r="AH119" s="986"/>
      <c r="AI119" s="986"/>
      <c r="AJ119" s="987"/>
      <c r="AK119" s="988" t="s">
        <v>449</v>
      </c>
      <c r="AL119" s="986"/>
      <c r="AM119" s="986"/>
      <c r="AN119" s="986"/>
      <c r="AO119" s="987"/>
      <c r="AP119" s="989" t="s">
        <v>449</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473</v>
      </c>
      <c r="BP119" s="1100"/>
      <c r="BQ119" s="1091">
        <v>12143764</v>
      </c>
      <c r="BR119" s="1092"/>
      <c r="BS119" s="1092"/>
      <c r="BT119" s="1092"/>
      <c r="BU119" s="1092"/>
      <c r="BV119" s="1092">
        <v>12820743</v>
      </c>
      <c r="BW119" s="1092"/>
      <c r="BX119" s="1092"/>
      <c r="BY119" s="1092"/>
      <c r="BZ119" s="1092"/>
      <c r="CA119" s="1092">
        <v>12845907</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449</v>
      </c>
      <c r="DH119" s="1078"/>
      <c r="DI119" s="1078"/>
      <c r="DJ119" s="1078"/>
      <c r="DK119" s="1079"/>
      <c r="DL119" s="1077" t="s">
        <v>449</v>
      </c>
      <c r="DM119" s="1078"/>
      <c r="DN119" s="1078"/>
      <c r="DO119" s="1078"/>
      <c r="DP119" s="1079"/>
      <c r="DQ119" s="1077" t="s">
        <v>469</v>
      </c>
      <c r="DR119" s="1078"/>
      <c r="DS119" s="1078"/>
      <c r="DT119" s="1078"/>
      <c r="DU119" s="1079"/>
      <c r="DV119" s="1080" t="s">
        <v>449</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449</v>
      </c>
      <c r="AB120" s="1053"/>
      <c r="AC120" s="1053"/>
      <c r="AD120" s="1053"/>
      <c r="AE120" s="1054"/>
      <c r="AF120" s="1055" t="s">
        <v>449</v>
      </c>
      <c r="AG120" s="1053"/>
      <c r="AH120" s="1053"/>
      <c r="AI120" s="1053"/>
      <c r="AJ120" s="1054"/>
      <c r="AK120" s="1055" t="s">
        <v>449</v>
      </c>
      <c r="AL120" s="1053"/>
      <c r="AM120" s="1053"/>
      <c r="AN120" s="1053"/>
      <c r="AO120" s="1054"/>
      <c r="AP120" s="1056" t="s">
        <v>449</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4800012</v>
      </c>
      <c r="BR120" s="1021"/>
      <c r="BS120" s="1021"/>
      <c r="BT120" s="1021"/>
      <c r="BU120" s="1021"/>
      <c r="BV120" s="1021">
        <v>4725664</v>
      </c>
      <c r="BW120" s="1021"/>
      <c r="BX120" s="1021"/>
      <c r="BY120" s="1021"/>
      <c r="BZ120" s="1021"/>
      <c r="CA120" s="1021">
        <v>4386617</v>
      </c>
      <c r="CB120" s="1021"/>
      <c r="CC120" s="1021"/>
      <c r="CD120" s="1021"/>
      <c r="CE120" s="1021"/>
      <c r="CF120" s="1035">
        <v>138</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869831</v>
      </c>
      <c r="DH120" s="1021"/>
      <c r="DI120" s="1021"/>
      <c r="DJ120" s="1021"/>
      <c r="DK120" s="1021"/>
      <c r="DL120" s="1021">
        <v>936556</v>
      </c>
      <c r="DM120" s="1021"/>
      <c r="DN120" s="1021"/>
      <c r="DO120" s="1021"/>
      <c r="DP120" s="1021"/>
      <c r="DQ120" s="1021">
        <v>935508</v>
      </c>
      <c r="DR120" s="1021"/>
      <c r="DS120" s="1021"/>
      <c r="DT120" s="1021"/>
      <c r="DU120" s="1021"/>
      <c r="DV120" s="1022">
        <v>29.4</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480</v>
      </c>
      <c r="AB121" s="1053"/>
      <c r="AC121" s="1053"/>
      <c r="AD121" s="1053"/>
      <c r="AE121" s="1054"/>
      <c r="AF121" s="1055" t="s">
        <v>449</v>
      </c>
      <c r="AG121" s="1053"/>
      <c r="AH121" s="1053"/>
      <c r="AI121" s="1053"/>
      <c r="AJ121" s="1054"/>
      <c r="AK121" s="1055" t="s">
        <v>449</v>
      </c>
      <c r="AL121" s="1053"/>
      <c r="AM121" s="1053"/>
      <c r="AN121" s="1053"/>
      <c r="AO121" s="1054"/>
      <c r="AP121" s="1056" t="s">
        <v>449</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59777</v>
      </c>
      <c r="BR121" s="1014"/>
      <c r="BS121" s="1014"/>
      <c r="BT121" s="1014"/>
      <c r="BU121" s="1014"/>
      <c r="BV121" s="1014">
        <v>50856</v>
      </c>
      <c r="BW121" s="1014"/>
      <c r="BX121" s="1014"/>
      <c r="BY121" s="1014"/>
      <c r="BZ121" s="1014"/>
      <c r="CA121" s="1014">
        <v>41215</v>
      </c>
      <c r="CB121" s="1014"/>
      <c r="CC121" s="1014"/>
      <c r="CD121" s="1014"/>
      <c r="CE121" s="1014"/>
      <c r="CF121" s="1008">
        <v>1.3</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582115</v>
      </c>
      <c r="DH121" s="1014"/>
      <c r="DI121" s="1014"/>
      <c r="DJ121" s="1014"/>
      <c r="DK121" s="1014"/>
      <c r="DL121" s="1014">
        <v>655200</v>
      </c>
      <c r="DM121" s="1014"/>
      <c r="DN121" s="1014"/>
      <c r="DO121" s="1014"/>
      <c r="DP121" s="1014"/>
      <c r="DQ121" s="1014">
        <v>710773</v>
      </c>
      <c r="DR121" s="1014"/>
      <c r="DS121" s="1014"/>
      <c r="DT121" s="1014"/>
      <c r="DU121" s="1014"/>
      <c r="DV121" s="1015">
        <v>22.4</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449</v>
      </c>
      <c r="AB122" s="1053"/>
      <c r="AC122" s="1053"/>
      <c r="AD122" s="1053"/>
      <c r="AE122" s="1054"/>
      <c r="AF122" s="1055" t="s">
        <v>449</v>
      </c>
      <c r="AG122" s="1053"/>
      <c r="AH122" s="1053"/>
      <c r="AI122" s="1053"/>
      <c r="AJ122" s="1054"/>
      <c r="AK122" s="1055" t="s">
        <v>449</v>
      </c>
      <c r="AL122" s="1053"/>
      <c r="AM122" s="1053"/>
      <c r="AN122" s="1053"/>
      <c r="AO122" s="1054"/>
      <c r="AP122" s="1056" t="s">
        <v>449</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9428827</v>
      </c>
      <c r="BR122" s="1092"/>
      <c r="BS122" s="1092"/>
      <c r="BT122" s="1092"/>
      <c r="BU122" s="1092"/>
      <c r="BV122" s="1092">
        <v>9968955</v>
      </c>
      <c r="BW122" s="1092"/>
      <c r="BX122" s="1092"/>
      <c r="BY122" s="1092"/>
      <c r="BZ122" s="1092"/>
      <c r="CA122" s="1092">
        <v>9169017</v>
      </c>
      <c r="CB122" s="1092"/>
      <c r="CC122" s="1092"/>
      <c r="CD122" s="1092"/>
      <c r="CE122" s="1092"/>
      <c r="CF122" s="1112">
        <v>288.39999999999998</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273479</v>
      </c>
      <c r="DH122" s="1014"/>
      <c r="DI122" s="1014"/>
      <c r="DJ122" s="1014"/>
      <c r="DK122" s="1014"/>
      <c r="DL122" s="1014">
        <v>270794</v>
      </c>
      <c r="DM122" s="1014"/>
      <c r="DN122" s="1014"/>
      <c r="DO122" s="1014"/>
      <c r="DP122" s="1014"/>
      <c r="DQ122" s="1014">
        <v>273139</v>
      </c>
      <c r="DR122" s="1014"/>
      <c r="DS122" s="1014"/>
      <c r="DT122" s="1014"/>
      <c r="DU122" s="1014"/>
      <c r="DV122" s="1015">
        <v>8.6</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469</v>
      </c>
      <c r="AB123" s="1053"/>
      <c r="AC123" s="1053"/>
      <c r="AD123" s="1053"/>
      <c r="AE123" s="1054"/>
      <c r="AF123" s="1055" t="s">
        <v>469</v>
      </c>
      <c r="AG123" s="1053"/>
      <c r="AH123" s="1053"/>
      <c r="AI123" s="1053"/>
      <c r="AJ123" s="1054"/>
      <c r="AK123" s="1055" t="s">
        <v>469</v>
      </c>
      <c r="AL123" s="1053"/>
      <c r="AM123" s="1053"/>
      <c r="AN123" s="1053"/>
      <c r="AO123" s="1054"/>
      <c r="AP123" s="1056" t="s">
        <v>449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485</v>
      </c>
      <c r="BP123" s="1100"/>
      <c r="BQ123" s="1159">
        <v>14288616</v>
      </c>
      <c r="BR123" s="1160"/>
      <c r="BS123" s="1160"/>
      <c r="BT123" s="1160"/>
      <c r="BU123" s="1160"/>
      <c r="BV123" s="1160">
        <v>14745475</v>
      </c>
      <c r="BW123" s="1160"/>
      <c r="BX123" s="1160"/>
      <c r="BY123" s="1160"/>
      <c r="BZ123" s="1160"/>
      <c r="CA123" s="1160">
        <v>13596849</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174885</v>
      </c>
      <c r="DH123" s="1053"/>
      <c r="DI123" s="1053"/>
      <c r="DJ123" s="1053"/>
      <c r="DK123" s="1054"/>
      <c r="DL123" s="1055">
        <v>132791</v>
      </c>
      <c r="DM123" s="1053"/>
      <c r="DN123" s="1053"/>
      <c r="DO123" s="1053"/>
      <c r="DP123" s="1054"/>
      <c r="DQ123" s="1055">
        <v>187494</v>
      </c>
      <c r="DR123" s="1053"/>
      <c r="DS123" s="1053"/>
      <c r="DT123" s="1053"/>
      <c r="DU123" s="1054"/>
      <c r="DV123" s="1056">
        <v>5.9</v>
      </c>
      <c r="DW123" s="1057"/>
      <c r="DX123" s="1057"/>
      <c r="DY123" s="1057"/>
      <c r="DZ123" s="1058"/>
    </row>
    <row r="124" spans="1:130" s="247" customFormat="1" ht="26.25" customHeight="1" thickBot="1" x14ac:dyDescent="0.2">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449</v>
      </c>
      <c r="AB124" s="1053"/>
      <c r="AC124" s="1053"/>
      <c r="AD124" s="1053"/>
      <c r="AE124" s="1054"/>
      <c r="AF124" s="1055" t="s">
        <v>480</v>
      </c>
      <c r="AG124" s="1053"/>
      <c r="AH124" s="1053"/>
      <c r="AI124" s="1053"/>
      <c r="AJ124" s="1054"/>
      <c r="AK124" s="1055" t="s">
        <v>449</v>
      </c>
      <c r="AL124" s="1053"/>
      <c r="AM124" s="1053"/>
      <c r="AN124" s="1053"/>
      <c r="AO124" s="1054"/>
      <c r="AP124" s="1056" t="s">
        <v>449</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449</v>
      </c>
      <c r="BR124" s="1122"/>
      <c r="BS124" s="1122"/>
      <c r="BT124" s="1122"/>
      <c r="BU124" s="1122"/>
      <c r="BV124" s="1122" t="s">
        <v>469</v>
      </c>
      <c r="BW124" s="1122"/>
      <c r="BX124" s="1122"/>
      <c r="BY124" s="1122"/>
      <c r="BZ124" s="1122"/>
      <c r="CA124" s="1122" t="s">
        <v>480</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480</v>
      </c>
      <c r="DH124" s="1078"/>
      <c r="DI124" s="1078"/>
      <c r="DJ124" s="1078"/>
      <c r="DK124" s="1079"/>
      <c r="DL124" s="1077">
        <v>13395</v>
      </c>
      <c r="DM124" s="1078"/>
      <c r="DN124" s="1078"/>
      <c r="DO124" s="1078"/>
      <c r="DP124" s="1079"/>
      <c r="DQ124" s="1077">
        <v>13474</v>
      </c>
      <c r="DR124" s="1078"/>
      <c r="DS124" s="1078"/>
      <c r="DT124" s="1078"/>
      <c r="DU124" s="1079"/>
      <c r="DV124" s="1080">
        <v>0.4</v>
      </c>
      <c r="DW124" s="1081"/>
      <c r="DX124" s="1081"/>
      <c r="DY124" s="1081"/>
      <c r="DZ124" s="1082"/>
    </row>
    <row r="125" spans="1:130" s="247" customFormat="1" ht="26.25" customHeight="1" x14ac:dyDescent="0.15">
      <c r="A125" s="1153"/>
      <c r="B125" s="1040"/>
      <c r="C125" s="1010" t="s">
        <v>472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146</v>
      </c>
      <c r="AB125" s="1053"/>
      <c r="AC125" s="1053"/>
      <c r="AD125" s="1053"/>
      <c r="AE125" s="1054"/>
      <c r="AF125" s="1055" t="s">
        <v>449</v>
      </c>
      <c r="AG125" s="1053"/>
      <c r="AH125" s="1053"/>
      <c r="AI125" s="1053"/>
      <c r="AJ125" s="1054"/>
      <c r="AK125" s="1055" t="s">
        <v>469</v>
      </c>
      <c r="AL125" s="1053"/>
      <c r="AM125" s="1053"/>
      <c r="AN125" s="1053"/>
      <c r="AO125" s="1054"/>
      <c r="AP125" s="1056" t="s">
        <v>452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449</v>
      </c>
      <c r="DH125" s="1021"/>
      <c r="DI125" s="1021"/>
      <c r="DJ125" s="1021"/>
      <c r="DK125" s="1021"/>
      <c r="DL125" s="1021" t="s">
        <v>469</v>
      </c>
      <c r="DM125" s="1021"/>
      <c r="DN125" s="1021"/>
      <c r="DO125" s="1021"/>
      <c r="DP125" s="1021"/>
      <c r="DQ125" s="1021" t="s">
        <v>469</v>
      </c>
      <c r="DR125" s="1021"/>
      <c r="DS125" s="1021"/>
      <c r="DT125" s="1021"/>
      <c r="DU125" s="1021"/>
      <c r="DV125" s="1022" t="s">
        <v>449</v>
      </c>
      <c r="DW125" s="1022"/>
      <c r="DX125" s="1022"/>
      <c r="DY125" s="1022"/>
      <c r="DZ125" s="1023"/>
    </row>
    <row r="126" spans="1:130" s="247" customFormat="1" ht="26.25" customHeight="1" thickBot="1" x14ac:dyDescent="0.2">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449</v>
      </c>
      <c r="AB126" s="1053"/>
      <c r="AC126" s="1053"/>
      <c r="AD126" s="1053"/>
      <c r="AE126" s="1054"/>
      <c r="AF126" s="1055" t="s">
        <v>449</v>
      </c>
      <c r="AG126" s="1053"/>
      <c r="AH126" s="1053"/>
      <c r="AI126" s="1053"/>
      <c r="AJ126" s="1054"/>
      <c r="AK126" s="1055" t="s">
        <v>146</v>
      </c>
      <c r="AL126" s="1053"/>
      <c r="AM126" s="1053"/>
      <c r="AN126" s="1053"/>
      <c r="AO126" s="1054"/>
      <c r="AP126" s="1056" t="s">
        <v>146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146</v>
      </c>
      <c r="DH126" s="1014"/>
      <c r="DI126" s="1014"/>
      <c r="DJ126" s="1014"/>
      <c r="DK126" s="1014"/>
      <c r="DL126" s="1014" t="s">
        <v>452</v>
      </c>
      <c r="DM126" s="1014"/>
      <c r="DN126" s="1014"/>
      <c r="DO126" s="1014"/>
      <c r="DP126" s="1014"/>
      <c r="DQ126" s="1014" t="s">
        <v>449</v>
      </c>
      <c r="DR126" s="1014"/>
      <c r="DS126" s="1014"/>
      <c r="DT126" s="1014"/>
      <c r="DU126" s="1014"/>
      <c r="DV126" s="1015" t="s">
        <v>449</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253</v>
      </c>
      <c r="AB127" s="1053"/>
      <c r="AC127" s="1053"/>
      <c r="AD127" s="1053"/>
      <c r="AE127" s="1054"/>
      <c r="AF127" s="1055">
        <v>131</v>
      </c>
      <c r="AG127" s="1053"/>
      <c r="AH127" s="1053"/>
      <c r="AI127" s="1053"/>
      <c r="AJ127" s="1054"/>
      <c r="AK127" s="1055">
        <v>87</v>
      </c>
      <c r="AL127" s="1053"/>
      <c r="AM127" s="1053"/>
      <c r="AN127" s="1053"/>
      <c r="AO127" s="1054"/>
      <c r="AP127" s="1056">
        <v>0</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146</v>
      </c>
      <c r="DH127" s="1014"/>
      <c r="DI127" s="1014"/>
      <c r="DJ127" s="1014"/>
      <c r="DK127" s="1014"/>
      <c r="DL127" s="1014" t="s">
        <v>469</v>
      </c>
      <c r="DM127" s="1014"/>
      <c r="DN127" s="1014"/>
      <c r="DO127" s="1014"/>
      <c r="DP127" s="1014"/>
      <c r="DQ127" s="1014" t="s">
        <v>449</v>
      </c>
      <c r="DR127" s="1014"/>
      <c r="DS127" s="1014"/>
      <c r="DT127" s="1014"/>
      <c r="DU127" s="1014"/>
      <c r="DV127" s="1015" t="s">
        <v>449</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12464</v>
      </c>
      <c r="AB128" s="1142"/>
      <c r="AC128" s="1142"/>
      <c r="AD128" s="1142"/>
      <c r="AE128" s="1143"/>
      <c r="AF128" s="1144">
        <v>12424</v>
      </c>
      <c r="AG128" s="1142"/>
      <c r="AH128" s="1142"/>
      <c r="AI128" s="1142"/>
      <c r="AJ128" s="1143"/>
      <c r="AK128" s="1144">
        <v>10975</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449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449</v>
      </c>
      <c r="DH128" s="1134"/>
      <c r="DI128" s="1134"/>
      <c r="DJ128" s="1134"/>
      <c r="DK128" s="1134"/>
      <c r="DL128" s="1134" t="s">
        <v>480</v>
      </c>
      <c r="DM128" s="1134"/>
      <c r="DN128" s="1134"/>
      <c r="DO128" s="1134"/>
      <c r="DP128" s="1134"/>
      <c r="DQ128" s="1134" t="s">
        <v>449</v>
      </c>
      <c r="DR128" s="1134"/>
      <c r="DS128" s="1134"/>
      <c r="DT128" s="1134"/>
      <c r="DU128" s="1134"/>
      <c r="DV128" s="1135" t="s">
        <v>449</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4225671</v>
      </c>
      <c r="AB129" s="1053"/>
      <c r="AC129" s="1053"/>
      <c r="AD129" s="1053"/>
      <c r="AE129" s="1054"/>
      <c r="AF129" s="1055">
        <v>4336569</v>
      </c>
      <c r="AG129" s="1053"/>
      <c r="AH129" s="1053"/>
      <c r="AI129" s="1053"/>
      <c r="AJ129" s="1054"/>
      <c r="AK129" s="1055">
        <v>3816281</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480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1076702</v>
      </c>
      <c r="AB130" s="1053"/>
      <c r="AC130" s="1053"/>
      <c r="AD130" s="1053"/>
      <c r="AE130" s="1054"/>
      <c r="AF130" s="1055">
        <v>1019295</v>
      </c>
      <c r="AG130" s="1053"/>
      <c r="AH130" s="1053"/>
      <c r="AI130" s="1053"/>
      <c r="AJ130" s="1054"/>
      <c r="AK130" s="1055">
        <v>636609</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12.7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3148969</v>
      </c>
      <c r="AB131" s="1078"/>
      <c r="AC131" s="1078"/>
      <c r="AD131" s="1078"/>
      <c r="AE131" s="1079"/>
      <c r="AF131" s="1077">
        <v>3317274</v>
      </c>
      <c r="AG131" s="1078"/>
      <c r="AH131" s="1078"/>
      <c r="AI131" s="1078"/>
      <c r="AJ131" s="1079"/>
      <c r="AK131" s="1077">
        <v>3179672</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t="s">
        <v>453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11.52208866</v>
      </c>
      <c r="AB132" s="1194"/>
      <c r="AC132" s="1194"/>
      <c r="AD132" s="1194"/>
      <c r="AE132" s="1195"/>
      <c r="AF132" s="1196">
        <v>8.826886172</v>
      </c>
      <c r="AG132" s="1194"/>
      <c r="AH132" s="1194"/>
      <c r="AI132" s="1194"/>
      <c r="AJ132" s="1195"/>
      <c r="AK132" s="1196">
        <v>17.928987639999999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10.7</v>
      </c>
      <c r="AB133" s="1177"/>
      <c r="AC133" s="1177"/>
      <c r="AD133" s="1177"/>
      <c r="AE133" s="1178"/>
      <c r="AF133" s="1176">
        <v>10.1</v>
      </c>
      <c r="AG133" s="1177"/>
      <c r="AH133" s="1177"/>
      <c r="AI133" s="1177"/>
      <c r="AJ133" s="1178"/>
      <c r="AK133" s="1176">
        <v>12.7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9FRrbo3aAbxr3vaiONBVeChb7XvBzfMb8FD8VLO3meNH9pxw4R6bDtqgkoMFV/jq4+mK0piuR7s78J4HIjCtg==" saltValue="IDhjBUX4CM4Uw0C8qIdT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DqisKMZ10MB3dUmdtOd6cWHw1k5fz6JcHQL50MHWLkYlxpKGUwMqc1AKSLWOvUcUBO5rlIwRTywQQPavjPr1w==" saltValue="73lyoHNovFBktT4QtIXu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urAhqeWIhf1M++xicZH9AA9AfjNSRlAiVmu+Wy+q5j8eOqWvMRmDHO8bJRnnDRaRWitlUQJ2eDYSZ2ePOoBZA==" saltValue="/HpOFT+fIlFgsWx9oc3V4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828650</v>
      </c>
      <c r="AP9" s="313">
        <v>111198</v>
      </c>
      <c r="AQ9" s="314">
        <v>114878</v>
      </c>
      <c r="AR9" s="315">
        <v>-3.2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54237</v>
      </c>
      <c r="AP10" s="316">
        <v>7278</v>
      </c>
      <c r="AQ10" s="317">
        <v>13315</v>
      </c>
      <c r="AR10" s="318">
        <v>-45.3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31538</v>
      </c>
      <c r="AP11" s="316">
        <v>4232</v>
      </c>
      <c r="AQ11" s="317">
        <v>14277</v>
      </c>
      <c r="AR11" s="318">
        <v>-70.400000000000006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v>19168</v>
      </c>
      <c r="AP12" s="316">
        <v>2572</v>
      </c>
      <c r="AQ12" s="317">
        <v>1942</v>
      </c>
      <c r="AR12" s="318">
        <v>32.4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107250</v>
      </c>
      <c r="AP14" s="316">
        <v>14392</v>
      </c>
      <c r="AQ14" s="317">
        <v>4702</v>
      </c>
      <c r="AR14" s="318">
        <v>206.1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v>19214</v>
      </c>
      <c r="AP15" s="316">
        <v>2578</v>
      </c>
      <c r="AQ15" s="317">
        <v>3059</v>
      </c>
      <c r="AR15" s="318">
        <v>-15.7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-68145</v>
      </c>
      <c r="AP16" s="316">
        <v>-9145</v>
      </c>
      <c r="AQ16" s="317">
        <v>-10160</v>
      </c>
      <c r="AR16" s="318">
        <v>-10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991912</v>
      </c>
      <c r="AP17" s="316">
        <v>133107</v>
      </c>
      <c r="AQ17" s="317">
        <v>142011</v>
      </c>
      <c r="AR17" s="318">
        <v>-6.3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11.94</v>
      </c>
      <c r="AP21" s="329">
        <v>13.22</v>
      </c>
      <c r="AQ21" s="330">
        <v>-1.28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95.2</v>
      </c>
      <c r="AP22" s="334">
        <v>95.9</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1052912</v>
      </c>
      <c r="AP32" s="343">
        <v>141293</v>
      </c>
      <c r="AQ32" s="344">
        <v>72897</v>
      </c>
      <c r="AR32" s="345">
        <v>93.8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525</v>
      </c>
      <c r="AP34" s="343" t="s">
        <v>525</v>
      </c>
      <c r="AQ34" s="344">
        <v>43</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164143</v>
      </c>
      <c r="AP35" s="343">
        <v>22027</v>
      </c>
      <c r="AQ35" s="344">
        <v>23889</v>
      </c>
      <c r="AR35" s="345">
        <v>-7.8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v>130</v>
      </c>
      <c r="AP36" s="343">
        <v>17</v>
      </c>
      <c r="AQ36" s="344">
        <v>3700</v>
      </c>
      <c r="AR36" s="345">
        <v>-99.5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v>87</v>
      </c>
      <c r="AP37" s="343">
        <v>12</v>
      </c>
      <c r="AQ37" s="344">
        <v>740</v>
      </c>
      <c r="AR37" s="345">
        <v>-98.4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v>395</v>
      </c>
      <c r="AP38" s="346">
        <v>53</v>
      </c>
      <c r="AQ38" s="347">
        <v>3</v>
      </c>
      <c r="AR38" s="335">
        <v>1666.7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-10975</v>
      </c>
      <c r="AP39" s="343">
        <v>-1473</v>
      </c>
      <c r="AQ39" s="344">
        <v>-2140</v>
      </c>
      <c r="AR39" s="345">
        <v>-31.2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-636609</v>
      </c>
      <c r="AP40" s="343">
        <v>-85428</v>
      </c>
      <c r="AQ40" s="344">
        <v>-70880</v>
      </c>
      <c r="AR40" s="345">
        <v>20.5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570083</v>
      </c>
      <c r="AP41" s="343">
        <v>76501</v>
      </c>
      <c r="AQ41" s="344">
        <v>28253</v>
      </c>
      <c r="AR41" s="345">
        <v>170.8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720931</v>
      </c>
      <c r="AN51" s="365">
        <v>90252</v>
      </c>
      <c r="AO51" s="366">
        <v>48.7</v>
      </c>
      <c r="AP51" s="367">
        <v>128611</v>
      </c>
      <c r="AQ51" s="368">
        <v>7.5</v>
      </c>
      <c r="AR51" s="369">
        <v>41.2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581490</v>
      </c>
      <c r="AN52" s="373">
        <v>72795</v>
      </c>
      <c r="AO52" s="374">
        <v>78.099999999999994</v>
      </c>
      <c r="AP52" s="375">
        <v>61552</v>
      </c>
      <c r="AQ52" s="376">
        <v>-10.1</v>
      </c>
      <c r="AR52" s="377">
        <v>88.2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1293024</v>
      </c>
      <c r="AN53" s="365">
        <v>164948</v>
      </c>
      <c r="AO53" s="366">
        <v>82.8</v>
      </c>
      <c r="AP53" s="367">
        <v>138651</v>
      </c>
      <c r="AQ53" s="368">
        <v>7.8</v>
      </c>
      <c r="AR53" s="369">
        <v>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901450</v>
      </c>
      <c r="AN54" s="373">
        <v>114996</v>
      </c>
      <c r="AO54" s="374">
        <v>58</v>
      </c>
      <c r="AP54" s="375">
        <v>71211</v>
      </c>
      <c r="AQ54" s="376">
        <v>15.7</v>
      </c>
      <c r="AR54" s="377">
        <v>42.3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1649699</v>
      </c>
      <c r="AN55" s="365">
        <v>213636</v>
      </c>
      <c r="AO55" s="366">
        <v>29.5</v>
      </c>
      <c r="AP55" s="367">
        <v>122882</v>
      </c>
      <c r="AQ55" s="368">
        <v>-11.4</v>
      </c>
      <c r="AR55" s="369">
        <v>40.9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1420279</v>
      </c>
      <c r="AN56" s="373">
        <v>183926</v>
      </c>
      <c r="AO56" s="374">
        <v>59.9</v>
      </c>
      <c r="AP56" s="375">
        <v>65785</v>
      </c>
      <c r="AQ56" s="376">
        <v>-7.6</v>
      </c>
      <c r="AR56" s="377">
        <v>67.5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1660282</v>
      </c>
      <c r="AN57" s="365">
        <v>220255</v>
      </c>
      <c r="AO57" s="366">
        <v>3.1</v>
      </c>
      <c r="AP57" s="367">
        <v>114790</v>
      </c>
      <c r="AQ57" s="368">
        <v>-6.6</v>
      </c>
      <c r="AR57" s="369">
        <v>9.6999999999999993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1508471</v>
      </c>
      <c r="AN58" s="373">
        <v>200116</v>
      </c>
      <c r="AO58" s="374">
        <v>8.8000000000000007</v>
      </c>
      <c r="AP58" s="375">
        <v>55601</v>
      </c>
      <c r="AQ58" s="376">
        <v>-15.5</v>
      </c>
      <c r="AR58" s="377">
        <v>24.3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926955</v>
      </c>
      <c r="AN59" s="365">
        <v>124390</v>
      </c>
      <c r="AO59" s="366">
        <v>-43.5</v>
      </c>
      <c r="AP59" s="367">
        <v>126262</v>
      </c>
      <c r="AQ59" s="368">
        <v>10</v>
      </c>
      <c r="AR59" s="369">
        <v>-53.5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621635</v>
      </c>
      <c r="AN60" s="373">
        <v>83419</v>
      </c>
      <c r="AO60" s="374">
        <v>-58.3</v>
      </c>
      <c r="AP60" s="375">
        <v>56769</v>
      </c>
      <c r="AQ60" s="376">
        <v>2.1</v>
      </c>
      <c r="AR60" s="377">
        <v>-60.4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1250178</v>
      </c>
      <c r="AN61" s="380">
        <v>162696</v>
      </c>
      <c r="AO61" s="381">
        <v>24.1</v>
      </c>
      <c r="AP61" s="382">
        <v>126239</v>
      </c>
      <c r="AQ61" s="383">
        <v>1.5</v>
      </c>
      <c r="AR61" s="369">
        <v>22.6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1006665</v>
      </c>
      <c r="AN62" s="373">
        <v>131050</v>
      </c>
      <c r="AO62" s="374">
        <v>29.3</v>
      </c>
      <c r="AP62" s="375">
        <v>62184</v>
      </c>
      <c r="AQ62" s="376">
        <v>-3.1</v>
      </c>
      <c r="AR62" s="377">
        <v>32.4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gQwhLF3wYAaGZbcMHaScYtYE+eJL560E2R4z31/29JMNde3CSWIed01hS2EoBCi3I6MaG+eLyBFSh6My7oX3A==" saltValue="3x8+5SKTH8YhYv9HGApx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TSk/6Jax+iRWTZ8hKJPnxX/sVAP393FxDIC6zDh/RMeGE3jWLZiQriuQTxUdX2BbN9LGRdmK9Q6uAkRqqwsqkw==" saltValue="IRKJy3FVeODRFT2/AobsT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hYe5/dptgOdVAhRsnaviTTv0OhirTH6zrKqvHh7lksHFIVKIGqqE6tlMA6zMbWrOEYvvGWsey+RdKnMz9fcNMw==" saltValue="CQfUBNnQQbk/fmbswAb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59.52</v>
      </c>
      <c r="G47" s="12">
        <v>56.21</v>
      </c>
      <c r="H47" s="12">
        <v>56.15</v>
      </c>
      <c r="I47" s="12">
        <v>52.96</v>
      </c>
      <c r="J47" s="13">
        <v>50.99</v>
      </c>
    </row>
    <row r="48" spans="2:10" ht="57.75" customHeight="1" x14ac:dyDescent="0.15">
      <c r="B48" s="14"/>
      <c r="C48" s="1238" t="s">
        <v>4</v>
      </c>
      <c r="D48" s="1238"/>
      <c r="E48" s="1239"/>
      <c r="F48" s="15">
        <v>4.8</v>
      </c>
      <c r="G48" s="16">
        <v>6.99</v>
      </c>
      <c r="H48" s="16">
        <v>3.31</v>
      </c>
      <c r="I48" s="16">
        <v>4.28</v>
      </c>
      <c r="J48" s="17">
        <v>2.38</v>
      </c>
    </row>
    <row r="49" spans="2:10" ht="57.75" customHeight="1" thickBot="1" x14ac:dyDescent="0.2">
      <c r="B49" s="18"/>
      <c r="C49" s="1240" t="s">
        <v>5</v>
      </c>
      <c r="D49" s="1240"/>
      <c r="E49" s="1241"/>
      <c r="F49" s="19">
        <v>2.64</v>
      </c>
      <c r="G49" s="20" t="s">
        <v>571</v>
      </c>
      <c r="H49" s="20">
        <v>5.58</v>
      </c>
      <c r="I49" s="20" t="s">
        <v>572</v>
      </c>
      <c r="J49" s="21" t="s">
        <v>573</v>
      </c>
    </row>
    <row r="50" spans="2:10" ht="13.5" customHeight="1" x14ac:dyDescent="0.15"/>
  </sheetData>
  <sheetProtection algorithmName="SHA-512" hashValue="DdNEg30aaGxVamSbhquDlArWMVXcQENuM+Lag8vzpn1vIJtyqYK2HH9toUEoeukvVUYSTGCy/zajKGmwEZR3ug==" saltValue="h+v93DDiKO/waLMaG9kZ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末廣 大樹</cp:lastModifiedBy>
  <cp:lastPrinted>2021-03-12T01:07:11Z</cp:lastPrinted>
  <dcterms:created xsi:type="dcterms:W3CDTF">2021-02-05T04:01:54Z</dcterms:created>
  <dcterms:modified xsi:type="dcterms:W3CDTF">2021-10-25T00:13:56Z</dcterms:modified>
  <cp:category/>
</cp:coreProperties>
</file>