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Z:\総務課\02財政係\36.財政状況資料集\R4年度\ホームページ公表\"/>
    </mc:Choice>
  </mc:AlternateContent>
  <xr:revisionPtr revIDLastSave="0" documentId="13_ncr:1_{ED2DBB42-E41B-439E-B426-299EAFE499C1}" xr6:coauthVersionLast="47" xr6:coauthVersionMax="47" xr10:uidLastSave="{00000000-0000-0000-0000-000000000000}"/>
  <bookViews>
    <workbookView xWindow="1800" yWindow="2175" windowWidth="21600" windowHeight="1129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O36" i="10"/>
  <c r="AM36" i="10"/>
  <c r="CO35"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l="1"/>
  <c r="U36" i="10" s="1"/>
  <c r="AM34" i="10"/>
  <c r="BE34" i="10" s="1"/>
  <c r="BE35" i="10" s="1"/>
  <c r="BE36" i="10" s="1"/>
  <c r="BE37" i="10" s="1"/>
  <c r="BW34" i="10" l="1"/>
  <c r="BW35" i="10" s="1"/>
  <c r="BW36" i="10" s="1"/>
  <c r="BW37" i="10" s="1"/>
  <c r="CO34" i="10" l="1"/>
</calcChain>
</file>

<file path=xl/sharedStrings.xml><?xml version="1.0" encoding="utf-8"?>
<sst xmlns="http://schemas.openxmlformats.org/spreadsheetml/2006/main" count="1112" uniqueCount="606">
  <si>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</si>
  <si>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</si>
  <si>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</si>
  <si>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</si>
  <si>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</si>
  <si>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</si>
  <si>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</si>
  <si>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</si>
  <si>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</si>
  <si>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</si>
  <si>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</si>
  <si>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</si>
  <si>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</si>
  <si>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</si>
  <si>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</si>
  <si>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</si>
  <si>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</si>
  <si>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</si>
  <si>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</si>
  <si>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</si>
  <si>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</si>
  <si>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</si>
  <si>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</si>
  <si>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</si>
  <si>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</si>
  <si>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</si>
  <si>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</si>
  <si>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</si>
  <si>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</si>
  <si>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</si>
  <si>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</si>
  <si>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</si>
  <si>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</si>
  <si>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</si>
  <si>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</si>
  <si>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</si>
  <si>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</si>
  <si>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</si>
  <si>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</si>
  <si>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</si>
  <si>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</si>
  <si>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</si>
  <si>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</si>
  <si>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</si>
  <si>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</si>
  <si>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</si>
  <si>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</si>
  <si>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</si>
  <si>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</si>
  <si>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</si>
  <si>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</si>
  <si>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</si>
  <si>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</si>
  <si>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</si>
  <si>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</si>
  <si>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</si>
  <si>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</si>
  <si>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</si>
  <si>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</si>
  <si>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</si>
  <si>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</si>
  <si>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</si>
  <si>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</si>
  <si>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</si>
  <si>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</si>
  <si>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</si>
  <si>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</si>
  <si>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</si>
  <si>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</si>
  <si>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</si>
  <si>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</si>
  <si>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</si>
  <si>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</si>
  <si>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</si>
  <si>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</si>
  <si>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</si>
  <si>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</si>
  <si>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</si>
  <si>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</si>
  <si>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</si>
  <si>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</si>
  <si>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</si>
  <si>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</si>
  <si>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</si>
  <si>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</si>
  <si>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</si>
  <si>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</si>
  <si>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</si>
  <si>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</si>
  <si>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</si>
  <si>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</si>
  <si>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</si>
  <si>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</si>
  <si>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</si>
  <si>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</si>
  <si>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</si>
  <si>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</si>
  <si>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</si>
  <si>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</si>
  <si>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</si>
  <si>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</si>
  <si>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</si>
  <si>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</si>
  <si>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</si>
  <si>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</si>
  <si>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</si>
  <si>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</si>
  <si>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</si>
  <si>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</si>
  <si>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</si>
  <si>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</si>
  <si>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</si>
  <si>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</si>
  <si>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</si>
  <si>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</si>
  <si>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</si>
  <si>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</si>
  <si>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</si>
  <si>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</si>
  <si>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</si>
  <si>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</si>
  <si>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</si>
  <si>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</si>
  <si>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</si>
  <si>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</si>
  <si>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</si>
  <si>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</si>
  <si>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</si>
  <si>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</si>
  <si>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</si>
  <si>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</si>
  <si>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</si>
  <si>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</si>
  <si>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</si>
  <si>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</si>
  <si>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</si>
  <si>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</si>
  <si>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</si>
  <si>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</si>
  <si>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</si>
  <si>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</si>
  <si>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</si>
  <si>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</si>
  <si>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</si>
  <si>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</si>
  <si>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</si>
  <si>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</si>
  <si>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</si>
  <si>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</si>
  <si>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</si>
  <si>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</si>
  <si>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</si>
  <si>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</si>
  <si>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</si>
  <si>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</si>
  <si>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</si>
  <si>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</si>
  <si>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</si>
  <si>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</si>
  <si>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</si>
  <si>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</si>
  <si>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</si>
  <si>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</si>
  <si>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</si>
  <si>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</si>
  <si>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</si>
  <si>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</si>
  <si>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</si>
  <si>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</si>
  <si>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</si>
  <si>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</si>
  <si>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</si>
  <si>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</si>
  <si>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</si>
  <si>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</si>
  <si>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</si>
  <si>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</si>
  <si>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</si>
  <si>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</si>
  <si>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</si>
  <si>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</si>
  <si>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</si>
  <si>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</si>
  <si>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</si>
  <si>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</si>
  <si>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</si>
  <si>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</si>
  <si>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</si>
  <si>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</si>
  <si>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</si>
  <si>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</si>
  <si>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</si>
  <si>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</si>
  <si>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</si>
  <si>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</si>
  <si>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</si>
  <si>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</si>
  <si>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</si>
  <si>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</si>
  <si>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</si>
  <si>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</si>
  <si>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</si>
  <si>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</si>
  <si>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</si>
  <si>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</si>
  <si>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</si>
  <si>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</si>
  <si>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</si>
  <si>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</si>
  <si>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</si>
  <si>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</si>
  <si>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</si>
  <si>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</si>
  <si>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</si>
  <si>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</si>
  <si>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</si>
  <si>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</si>
  <si>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</si>
  <si>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</si>
  <si>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</si>
  <si>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</si>
  <si>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</si>
  <si>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</si>
  <si>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</si>
  <si>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</si>
  <si>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</si>
  <si>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</si>
  <si>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</si>
  <si>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</si>
  <si>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</si>
  <si>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</si>
  <si>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</si>
  <si>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</si>
  <si>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</si>
  <si>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</si>
  <si>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</si>
  <si>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</si>
  <si>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</si>
  <si>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</si>
  <si>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</si>
  <si>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</si>
  <si>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</si>
  <si>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</si>
  <si>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</si>
  <si>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</si>
  <si>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</si>
  <si>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</si>
  <si>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</si>
  <si>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</si>
  <si>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</si>
  <si>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</si>
  <si>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</si>
  <si>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</si>
  <si>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</si>
  <si>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</si>
  <si>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</si>
  <si>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</si>
  <si>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</si>
  <si>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</si>
  <si>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</si>
  <si>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</si>
  <si>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</si>
  <si>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</si>
  <si>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</si>
  <si>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</si>
  <si>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</si>
  <si>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</si>
  <si>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</si>
  <si>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</si>
  <si>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</si>
  <si>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</si>
  <si>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</si>
  <si>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</si>
  <si>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</si>
  <si>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</si>
  <si>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</si>
  <si>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</si>
  <si>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</si>
  <si>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</si>
  <si>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</si>
  <si>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</si>
  <si>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</si>
  <si>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</si>
  <si>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</si>
  <si>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</si>
  <si>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</si>
  <si>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</si>
  <si>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</si>
  <si>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</si>
  <si>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</si>
  <si>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</si>
  <si>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</si>
  <si>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</si>
  <si>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</si>
  <si>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</si>
  <si>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</si>
  <si>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</si>
  <si>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</si>
  <si>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</si>
  <si>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</si>
  <si>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</si>
  <si>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</si>
  <si>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</si>
  <si>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</si>
  <si>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</si>
  <si>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</si>
  <si>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</si>
  <si>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</si>
  <si>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</si>
  <si>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</si>
  <si>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</si>
  <si>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</si>
  <si>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</si>
  <si>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</si>
  <si>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</si>
  <si>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</si>
  <si>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</si>
  <si>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</si>
  <si>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</si>
  <si>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</si>
  <si>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</si>
  <si>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</si>
  <si>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</si>
  <si>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</si>
  <si>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</si>
  <si>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</si>
  <si>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</si>
  <si>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</si>
  <si>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</si>
  <si>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</si>
  <si>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</si>
  <si>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</si>
  <si>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</si>
  <si>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</si>
  <si>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</si>
  <si>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</si>
  <si>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</si>
  <si>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</si>
  <si>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</si>
  <si>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</si>
  <si>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</si>
  <si>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</si>
  <si>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</si>
  <si>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</si>
  <si>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</si>
  <si>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</si>
  <si>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</si>
  <si>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</si>
  <si>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</si>
  <si>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</si>
  <si>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</si>
  <si>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</si>
  <si>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</si>
  <si>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</si>
  <si>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</si>
  <si>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</si>
  <si>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</si>
  <si>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</si>
  <si>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</si>
  <si>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</si>
  <si>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</si>
  <si>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</si>
  <si>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</si>
  <si>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</si>
  <si>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</si>
  <si>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</si>
  <si>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</si>
  <si>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</si>
  <si>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</si>
  <si>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</si>
  <si>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</si>
  <si>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</si>
  <si>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</si>
  <si>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</si>
  <si>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</si>
  <si>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</si>
  <si>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</si>
  <si>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</si>
  <si>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</si>
  <si>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</si>
  <si>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</si>
  <si>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</si>
  <si>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</si>
  <si>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</si>
  <si>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</si>
  <si>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</si>
  <si>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</si>
  <si>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</si>
  <si>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</si>
  <si>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</si>
  <si>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</si>
  <si>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</si>
  <si>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</si>
  <si>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</si>
  <si>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</si>
  <si>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</si>
  <si>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</si>
  <si>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</si>
  <si>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</si>
  <si>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</si>
  <si>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</si>
  <si>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</si>
  <si>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</si>
  <si>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</si>
  <si>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</si>
  <si>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</si>
  <si>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</si>
  <si>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</si>
  <si>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</si>
  <si>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</si>
  <si>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</si>
  <si>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</si>
  <si>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交通事業特別会計</t>
    <phoneticPr fontId="5"/>
  </si>
  <si>
    <t>法非適用企業</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</si>
  <si>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</si>
  <si>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</si>
  <si>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</si>
  <si>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</si>
  <si>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</si>
  <si>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</si>
  <si>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</si>
  <si>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</si>
  <si>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</si>
  <si>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</si>
  <si>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</si>
  <si>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</si>
  <si>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</si>
  <si>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</si>
  <si>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</si>
  <si>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</si>
  <si>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</si>
  <si>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</si>
  <si>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</si>
  <si>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</si>
  <si>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</si>
  <si>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</si>
  <si>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</si>
  <si>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</si>
  <si>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</si>
  <si>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</si>
  <si>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</si>
  <si>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</si>
  <si>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</si>
  <si>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</si>
  <si>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</si>
  <si>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</si>
  <si>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</si>
  <si>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</si>
  <si>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</si>
  <si>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</si>
  <si>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</si>
  <si>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</si>
  <si>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</si>
  <si>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</si>
  <si>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</si>
  <si>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</si>
  <si>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</si>
  <si>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</si>
  <si>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</si>
  <si>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</si>
  <si>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</si>
  <si>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</si>
  <si>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</si>
  <si>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</si>
  <si>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</si>
  <si>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</si>
  <si>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</si>
  <si>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</si>
  <si>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</si>
  <si>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</si>
  <si>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</si>
  <si>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</si>
  <si>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</si>
  <si>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</si>
  <si>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</si>
  <si>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</si>
  <si>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</si>
  <si>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</si>
  <si>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</si>
  <si>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</si>
  <si>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</si>
  <si>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</si>
  <si>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</si>
  <si>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</si>
  <si>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</si>
  <si>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</si>
  <si>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</si>
  <si>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</si>
  <si>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</si>
  <si>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</si>
  <si>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</si>
  <si>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</si>
  <si>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</si>
  <si>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</si>
  <si>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</si>
  <si>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</si>
  <si>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</si>
  <si>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</si>
  <si>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</si>
  <si>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</si>
  <si>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</si>
  <si>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</si>
  <si>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</si>
  <si>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</si>
  <si>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</si>
  <si>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</si>
  <si>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</si>
  <si>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</si>
  <si>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</si>
  <si>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</si>
  <si>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</si>
  <si>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</si>
  <si>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</si>
  <si>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</si>
  <si>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</si>
  <si>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</si>
  <si>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</si>
  <si>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</si>
  <si>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</si>
  <si>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</si>
  <si>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</si>
  <si>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</si>
  <si>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</si>
  <si>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</si>
  <si>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</si>
  <si>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</si>
  <si>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</si>
  <si>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</si>
  <si>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</si>
  <si>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</si>
  <si>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</si>
  <si>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</si>
  <si>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</si>
  <si>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</si>
  <si>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</si>
  <si>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</si>
  <si>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</si>
  <si>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</si>
  <si>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</si>
  <si>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</si>
  <si>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</si>
  <si>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</si>
  <si>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</si>
  <si>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</si>
  <si>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</si>
  <si>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</si>
  <si>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</si>
  <si>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</si>
  <si>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</si>
  <si>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</si>
  <si>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</si>
  <si>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</si>
  <si>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</si>
  <si>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</si>
  <si>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</si>
  <si>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</si>
  <si>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</si>
  <si>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</si>
  <si>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</si>
  <si>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</si>
  <si>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</si>
  <si>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</si>
  <si>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</si>
  <si>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</si>
  <si>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</si>
  <si>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</si>
  <si>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0.70</t>
  </si>
  <si>
    <t>▲ 11.67</t>
  </si>
  <si>
    <t>一般会計</t>
  </si>
  <si>
    <t>介護保険事業特別会計</t>
  </si>
  <si>
    <t>水道事業会計</t>
  </si>
  <si>
    <t>国民健康保険事業特別会計</t>
  </si>
  <si>
    <t>漁業集落排水事業特別会計</t>
  </si>
  <si>
    <t>農業集落排水事業特別会計</t>
  </si>
  <si>
    <t>公共下水道事業特別会計</t>
  </si>
  <si>
    <t>後期高齢者医療保険事業特別会計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</si>
  <si>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</si>
  <si>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</si>
  <si>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</si>
  <si>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</si>
  <si>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</si>
  <si>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</si>
  <si>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</si>
  <si>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</si>
  <si>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</si>
  <si>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</si>
  <si>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</si>
  <si>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2">
      <t>イリョウコウイキ</t>
    </rPh>
    <rPh sb="12" eb="14">
      <t>レンゴウ</t>
    </rPh>
    <rPh sb="15" eb="17">
      <t>イッパン</t>
    </rPh>
    <rPh sb="17" eb="19">
      <t>カイケイ</t>
    </rPh>
    <phoneticPr fontId="2"/>
  </si>
  <si>
    <t>広島県後期高齢者医療広域連合（特別会計）</t>
    <rPh sb="15" eb="17">
      <t>トクベツ</t>
    </rPh>
    <rPh sb="17" eb="19">
      <t>カイケイ</t>
    </rPh>
    <phoneticPr fontId="2"/>
  </si>
  <si>
    <t>大三島ブルーライン株式会社</t>
    <rPh sb="0" eb="3">
      <t>オオミシマ</t>
    </rPh>
    <rPh sb="9" eb="11">
      <t>カブシキ</t>
    </rPh>
    <rPh sb="11" eb="13">
      <t>カイシャ</t>
    </rPh>
    <phoneticPr fontId="2"/>
  </si>
  <si>
    <t>地域振興基金</t>
    <phoneticPr fontId="5"/>
  </si>
  <si>
    <t>過疎地域持続的発展基金</t>
    <phoneticPr fontId="2"/>
  </si>
  <si>
    <t>ふるさとづくり基金</t>
    <phoneticPr fontId="2"/>
  </si>
  <si>
    <t>長島大橋維持管理基金</t>
    <phoneticPr fontId="2"/>
  </si>
  <si>
    <t>垂水団地基金積立金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</si>
  <si>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</si>
  <si>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</si>
  <si>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</si>
  <si>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</si>
  <si>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</si>
  <si>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</si>
  <si>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</si>
  <si>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</si>
  <si>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</si>
  <si>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疎対策事業債や臨時財政対策債の借入、上下水道事業における起債の借入により、実質公債費比率は10.2%であり、類似団体内平均値と比して、2.1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</si>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</sst>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FCFA13-8345-4072-A05A-CDA54C6E45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138402</c:v>
                </c:pt>
                <c:pt idx="4">
                  <c:v>146367</c:v>
                </c:pt>
              </c:numCache>
            </c:numRef>
          </c:val>
          <c:smooth val="0"/>
          <c:extLst>
            <c:ext xmlns:c16="http://schemas.microsoft.com/office/drawing/2014/chart" uri="{C3380CC4-5D6E-409C-BE32-E72D297353CC}">
              <c16:uniqueId val="{00000000-6CE6-456D-AB8D-698791B0E5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220255</c:v>
                </c:pt>
                <c:pt idx="1">
                  <c:v>124390</c:v>
                </c:pt>
                <c:pt idx="2">
                  <c:v>137429</c:v>
                </c:pt>
                <c:pt idx="3">
                  <c:v>145592</c:v>
                </c:pt>
                <c:pt idx="4">
                  <c:v>186127</c:v>
                </c:pt>
              </c:numCache>
            </c:numRef>
          </c:val>
          <c:smooth val="0"/>
          <c:extLst>
            <c:ext xmlns:c16="http://schemas.microsoft.com/office/drawing/2014/chart" uri="{C3380CC4-5D6E-409C-BE32-E72D297353CC}">
              <c16:uniqueId val="{00000001-6CE6-456D-AB8D-698791B0E5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4.28</c:v>
                </c:pt>
                <c:pt idx="1">
                  <c:v>2.38</c:v>
                </c:pt>
                <c:pt idx="2">
                  <c:v>2.89</c:v>
                </c:pt>
                <c:pt idx="3">
                  <c:v>5</c:v>
                </c:pt>
                <c:pt idx="4">
                  <c:v>8.59</c:v>
                </c:pt>
              </c:numCache>
            </c:numRef>
          </c:val>
          <c:extLst>
            <c:ext xmlns:c16="http://schemas.microsoft.com/office/drawing/2014/chart" uri="{C3380CC4-5D6E-409C-BE32-E72D297353CC}">
              <c16:uniqueId val="{00000000-6352-4714-B99A-C709A56041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52.96</c:v>
                </c:pt>
                <c:pt idx="1">
                  <c:v>50.99</c:v>
                </c:pt>
                <c:pt idx="2">
                  <c:v>46.46</c:v>
                </c:pt>
                <c:pt idx="3">
                  <c:v>46.88</c:v>
                </c:pt>
                <c:pt idx="4">
                  <c:v>51.81</c:v>
                </c:pt>
              </c:numCache>
            </c:numRef>
          </c:val>
          <c:extLst>
            <c:ext xmlns:c16="http://schemas.microsoft.com/office/drawing/2014/chart" uri="{C3380CC4-5D6E-409C-BE32-E72D297353CC}">
              <c16:uniqueId val="{00000001-6352-4714-B99A-C709A56041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c:v>
                </c:pt>
                <c:pt idx="1">
                  <c:v>-11.67</c:v>
                </c:pt>
                <c:pt idx="2">
                  <c:v>1.94</c:v>
                </c:pt>
                <c:pt idx="3">
                  <c:v>3.77</c:v>
                </c:pt>
                <c:pt idx="4">
                  <c:v>10.29</c:v>
                </c:pt>
              </c:numCache>
            </c:numRef>
          </c:val>
          <c:smooth val="0"/>
          <c:extLst>
            <c:ext xmlns:c16="http://schemas.microsoft.com/office/drawing/2014/chart" uri="{C3380CC4-5D6E-409C-BE32-E72D297353CC}">
              <c16:uniqueId val="{00000002-6352-4714-B99A-C709A56041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0-D3B8-4768-8F26-54D8C6F335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B8-4768-8F26-54D8C6F33517}"/>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c:v>
                </c:pt>
                <c:pt idx="6">
                  <c:v>#N/A</c:v>
                </c:pt>
                <c:pt idx="7">
                  <c:v>0.01</c:v>
                </c:pt>
                <c:pt idx="8">
                  <c:v>#N/A</c:v>
                </c:pt>
                <c:pt idx="9">
                  <c:v>0.01</c:v>
                </c:pt>
              </c:numCache>
            </c:numRef>
          </c:val>
          <c:extLst>
            <c:ext xmlns:c16="http://schemas.microsoft.com/office/drawing/2014/chart" uri="{C3380CC4-5D6E-409C-BE32-E72D297353CC}">
              <c16:uniqueId val="{00000002-D3B8-4768-8F26-54D8C6F3351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3-D3B8-4768-8F26-54D8C6F3351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0.06</c:v>
                </c:pt>
              </c:numCache>
            </c:numRef>
          </c:val>
          <c:extLst>
            <c:ext xmlns:c16="http://schemas.microsoft.com/office/drawing/2014/chart" uri="{C3380CC4-5D6E-409C-BE32-E72D297353CC}">
              <c16:uniqueId val="{00000004-D3B8-4768-8F26-54D8C6F33517}"/>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5-D3B8-4768-8F26-54D8C6F3351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0.01</c:v>
                </c:pt>
                <c:pt idx="4">
                  <c:v>#N/A</c:v>
                </c:pt>
                <c:pt idx="5">
                  <c:v>0.37</c:v>
                </c:pt>
                <c:pt idx="6">
                  <c:v>#N/A</c:v>
                </c:pt>
                <c:pt idx="7">
                  <c:v>0.83</c:v>
                </c:pt>
                <c:pt idx="8">
                  <c:v>#N/A</c:v>
                </c:pt>
                <c:pt idx="9">
                  <c:v>0.72</c:v>
                </c:pt>
              </c:numCache>
            </c:numRef>
          </c:val>
          <c:extLst>
            <c:ext xmlns:c16="http://schemas.microsoft.com/office/drawing/2014/chart" uri="{C3380CC4-5D6E-409C-BE32-E72D297353CC}">
              <c16:uniqueId val="{00000006-D3B8-4768-8F26-54D8C6F3351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1.44</c:v>
                </c:pt>
                <c:pt idx="2">
                  <c:v>#N/A</c:v>
                </c:pt>
                <c:pt idx="3">
                  <c:v>1.78</c:v>
                </c:pt>
                <c:pt idx="4">
                  <c:v>#N/A</c:v>
                </c:pt>
                <c:pt idx="5">
                  <c:v>1.98</c:v>
                </c:pt>
                <c:pt idx="6">
                  <c:v>#N/A</c:v>
                </c:pt>
                <c:pt idx="7">
                  <c:v>1.9</c:v>
                </c:pt>
                <c:pt idx="8">
                  <c:v>#N/A</c:v>
                </c:pt>
                <c:pt idx="9">
                  <c:v>2.12</c:v>
                </c:pt>
              </c:numCache>
            </c:numRef>
          </c:val>
          <c:extLst>
            <c:ext xmlns:c16="http://schemas.microsoft.com/office/drawing/2014/chart" uri="{C3380CC4-5D6E-409C-BE32-E72D297353CC}">
              <c16:uniqueId val="{00000007-D3B8-4768-8F26-54D8C6F3351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c:v>
                </c:pt>
                <c:pt idx="2">
                  <c:v>#N/A</c:v>
                </c:pt>
                <c:pt idx="3">
                  <c:v>1.81</c:v>
                </c:pt>
                <c:pt idx="4">
                  <c:v>#N/A</c:v>
                </c:pt>
                <c:pt idx="5">
                  <c:v>2.15</c:v>
                </c:pt>
                <c:pt idx="6">
                  <c:v>#N/A</c:v>
                </c:pt>
                <c:pt idx="7">
                  <c:v>2.12</c:v>
                </c:pt>
                <c:pt idx="8">
                  <c:v>#N/A</c:v>
                </c:pt>
                <c:pt idx="9">
                  <c:v>2.91</c:v>
                </c:pt>
              </c:numCache>
            </c:numRef>
          </c:val>
          <c:extLst>
            <c:ext xmlns:c16="http://schemas.microsoft.com/office/drawing/2014/chart" uri="{C3380CC4-5D6E-409C-BE32-E72D297353CC}">
              <c16:uniqueId val="{00000008-D3B8-4768-8F26-54D8C6F335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4.26</c:v>
                </c:pt>
                <c:pt idx="2">
                  <c:v>#N/A</c:v>
                </c:pt>
                <c:pt idx="3">
                  <c:v>2.37</c:v>
                </c:pt>
                <c:pt idx="4">
                  <c:v>#N/A</c:v>
                </c:pt>
                <c:pt idx="5">
                  <c:v>2.88</c:v>
                </c:pt>
                <c:pt idx="6">
                  <c:v>#N/A</c:v>
                </c:pt>
                <c:pt idx="7">
                  <c:v>4.99</c:v>
                </c:pt>
                <c:pt idx="8">
                  <c:v>#N/A</c:v>
                </c:pt>
                <c:pt idx="9">
                  <c:v>8.58</c:v>
                </c:pt>
              </c:numCache>
            </c:numRef>
          </c:val>
          <c:extLst>
            <c:ext xmlns:c16="http://schemas.microsoft.com/office/drawing/2014/chart" uri="{C3380CC4-5D6E-409C-BE32-E72D297353CC}">
              <c16:uniqueId val="{00000009-D3B8-4768-8F26-54D8C6F335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1031</c:v>
                </c:pt>
                <c:pt idx="5">
                  <c:v>648</c:v>
                </c:pt>
                <c:pt idx="8">
                  <c:v>1008</c:v>
                </c:pt>
                <c:pt idx="11">
                  <c:v>940</c:v>
                </c:pt>
                <c:pt idx="14">
                  <c:v>972</c:v>
                </c:pt>
              </c:numCache>
            </c:numRef>
          </c:val>
          <c:extLst>
            <c:ext xmlns:c16="http://schemas.microsoft.com/office/drawing/2014/chart" uri="{C3380CC4-5D6E-409C-BE32-E72D297353CC}">
              <c16:uniqueId val="{00000000-0110-40FB-BC53-3AD97E1E5A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10-40FB-BC53-3AD97E1E5A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10-40FB-BC53-3AD97E1E5A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10-40FB-BC53-3AD97E1E5A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161</c:v>
                </c:pt>
                <c:pt idx="3">
                  <c:v>164</c:v>
                </c:pt>
                <c:pt idx="6">
                  <c:v>165</c:v>
                </c:pt>
                <c:pt idx="9">
                  <c:v>166</c:v>
                </c:pt>
                <c:pt idx="12">
                  <c:v>170</c:v>
                </c:pt>
              </c:numCache>
            </c:numRef>
          </c:val>
          <c:extLst>
            <c:ext xmlns:c16="http://schemas.microsoft.com/office/drawing/2014/chart" uri="{C3380CC4-5D6E-409C-BE32-E72D297353CC}">
              <c16:uniqueId val="{00000004-0110-40FB-BC53-3AD97E1E5A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10-40FB-BC53-3AD97E1E5A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10-40FB-BC53-3AD97E1E5A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1163</c:v>
                </c:pt>
                <c:pt idx="3">
                  <c:v>1053</c:v>
                </c:pt>
                <c:pt idx="6">
                  <c:v>1190</c:v>
                </c:pt>
                <c:pt idx="9">
                  <c:v>1110</c:v>
                </c:pt>
                <c:pt idx="12">
                  <c:v>1183</c:v>
                </c:pt>
              </c:numCache>
            </c:numRef>
          </c:val>
          <c:extLst>
            <c:ext xmlns:c16="http://schemas.microsoft.com/office/drawing/2014/chart" uri="{C3380CC4-5D6E-409C-BE32-E72D297353CC}">
              <c16:uniqueId val="{00000007-0110-40FB-BC53-3AD97E1E5A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293</c:v>
                </c:pt>
                <c:pt idx="2">
                  <c:v>#N/A</c:v>
                </c:pt>
                <c:pt idx="3">
                  <c:v>#N/A</c:v>
                </c:pt>
                <c:pt idx="4">
                  <c:v>569</c:v>
                </c:pt>
                <c:pt idx="5">
                  <c:v>#N/A</c:v>
                </c:pt>
                <c:pt idx="6">
                  <c:v>#N/A</c:v>
                </c:pt>
                <c:pt idx="7">
                  <c:v>347</c:v>
                </c:pt>
                <c:pt idx="8">
                  <c:v>#N/A</c:v>
                </c:pt>
                <c:pt idx="9">
                  <c:v>#N/A</c:v>
                </c:pt>
                <c:pt idx="10">
                  <c:v>336</c:v>
                </c:pt>
                <c:pt idx="11">
                  <c:v>#N/A</c:v>
                </c:pt>
                <c:pt idx="12">
                  <c:v>#N/A</c:v>
                </c:pt>
                <c:pt idx="13">
                  <c:v>381</c:v>
                </c:pt>
                <c:pt idx="14">
                  <c:v>#N/A</c:v>
                </c:pt>
              </c:numCache>
            </c:numRef>
          </c:val>
          <c:smooth val="0"/>
          <c:extLst>
            <c:ext xmlns:c16="http://schemas.microsoft.com/office/drawing/2014/chart" uri="{C3380CC4-5D6E-409C-BE32-E72D297353CC}">
              <c16:uniqueId val="{00000008-0110-40FB-BC53-3AD97E1E5A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9969</c:v>
                </c:pt>
                <c:pt idx="5">
                  <c:v>9169</c:v>
                </c:pt>
                <c:pt idx="8">
                  <c:v>9177</c:v>
                </c:pt>
                <c:pt idx="11">
                  <c:v>9154</c:v>
                </c:pt>
                <c:pt idx="14">
                  <c:v>9140</c:v>
                </c:pt>
              </c:numCache>
            </c:numRef>
          </c:val>
          <c:extLst>
            <c:ext xmlns:c16="http://schemas.microsoft.com/office/drawing/2014/chart" uri="{C3380CC4-5D6E-409C-BE32-E72D297353CC}">
              <c16:uniqueId val="{00000000-ACB2-4C80-BD70-78EB437FE1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c:v>
                </c:pt>
                <c:pt idx="5">
                  <c:v>41</c:v>
                </c:pt>
                <c:pt idx="8">
                  <c:v>705</c:v>
                </c:pt>
                <c:pt idx="11">
                  <c:v>706</c:v>
                </c:pt>
                <c:pt idx="14">
                  <c:v>811</c:v>
                </c:pt>
              </c:numCache>
            </c:numRef>
          </c:val>
          <c:extLst>
            <c:ext xmlns:c16="http://schemas.microsoft.com/office/drawing/2014/chart" uri="{C3380CC4-5D6E-409C-BE32-E72D297353CC}">
              <c16:uniqueId val="{00000001-ACB2-4C80-BD70-78EB437FE1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4726</c:v>
                </c:pt>
                <c:pt idx="5">
                  <c:v>4387</c:v>
                </c:pt>
                <c:pt idx="8">
                  <c:v>4436</c:v>
                </c:pt>
                <c:pt idx="11">
                  <c:v>4860</c:v>
                </c:pt>
                <c:pt idx="14">
                  <c:v>5150</c:v>
                </c:pt>
              </c:numCache>
            </c:numRef>
          </c:val>
          <c:extLst>
            <c:ext xmlns:c16="http://schemas.microsoft.com/office/drawing/2014/chart" uri="{C3380CC4-5D6E-409C-BE32-E72D297353CC}">
              <c16:uniqueId val="{00000002-ACB2-4C80-BD70-78EB437FE1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B2-4C80-BD70-78EB437FE1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B2-4C80-BD70-78EB437FE1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B2-4C80-BD70-78EB437FE1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827</c:v>
                </c:pt>
                <c:pt idx="3">
                  <c:v>785</c:v>
                </c:pt>
                <c:pt idx="6">
                  <c:v>767</c:v>
                </c:pt>
                <c:pt idx="9">
                  <c:v>707</c:v>
                </c:pt>
                <c:pt idx="12">
                  <c:v>796</c:v>
                </c:pt>
              </c:numCache>
            </c:numRef>
          </c:val>
          <c:extLst>
            <c:ext xmlns:c16="http://schemas.microsoft.com/office/drawing/2014/chart" uri="{C3380CC4-5D6E-409C-BE32-E72D297353CC}">
              <c16:uniqueId val="{00000006-ACB2-4C80-BD70-78EB437FE1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7-ACB2-4C80-BD70-78EB437FE1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2014</c:v>
                </c:pt>
                <c:pt idx="3">
                  <c:v>2120</c:v>
                </c:pt>
                <c:pt idx="6">
                  <c:v>2040</c:v>
                </c:pt>
                <c:pt idx="9">
                  <c:v>1960</c:v>
                </c:pt>
                <c:pt idx="12">
                  <c:v>1997</c:v>
                </c:pt>
              </c:numCache>
            </c:numRef>
          </c:val>
          <c:extLst>
            <c:ext xmlns:c16="http://schemas.microsoft.com/office/drawing/2014/chart" uri="{C3380CC4-5D6E-409C-BE32-E72D297353CC}">
              <c16:uniqueId val="{00000008-ACB2-4C80-BD70-78EB437FE1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B2-4C80-BD70-78EB437FE1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9979</c:v>
                </c:pt>
                <c:pt idx="3">
                  <c:v>9939</c:v>
                </c:pt>
                <c:pt idx="6">
                  <c:v>10179</c:v>
                </c:pt>
                <c:pt idx="9">
                  <c:v>10417</c:v>
                </c:pt>
                <c:pt idx="12">
                  <c:v>10484</c:v>
                </c:pt>
              </c:numCache>
            </c:numRef>
          </c:val>
          <c:extLst>
            <c:ext xmlns:c16="http://schemas.microsoft.com/office/drawing/2014/chart" uri="{C3380CC4-5D6E-409C-BE32-E72D297353CC}">
              <c16:uniqueId val="{0000000A-ACB2-4C80-BD70-78EB437FE1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B2-4C80-BD70-78EB437FE1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1996</c:v>
                </c:pt>
                <c:pt idx="1">
                  <c:v>2066</c:v>
                </c:pt>
                <c:pt idx="2">
                  <c:v>2364</c:v>
                </c:pt>
              </c:numCache>
            </c:numRef>
          </c:val>
          <c:extLst>
            <c:ext xmlns:c16="http://schemas.microsoft.com/office/drawing/2014/chart" uri="{C3380CC4-5D6E-409C-BE32-E72D297353CC}">
              <c16:uniqueId val="{00000000-65D1-4527-86AE-8E9BFB6A68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575</c:v>
                </c:pt>
                <c:pt idx="1">
                  <c:v>861</c:v>
                </c:pt>
                <c:pt idx="2">
                  <c:v>863</c:v>
                </c:pt>
              </c:numCache>
            </c:numRef>
          </c:val>
          <c:extLst>
            <c:ext xmlns:c16="http://schemas.microsoft.com/office/drawing/2014/chart" uri="{C3380CC4-5D6E-409C-BE32-E72D297353CC}">
              <c16:uniqueId val="{00000001-65D1-4527-86AE-8E9BFB6A68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2947</c:v>
                </c:pt>
                <c:pt idx="1">
                  <c:v>3001</c:v>
                </c:pt>
                <c:pt idx="2">
                  <c:v>2934</c:v>
                </c:pt>
              </c:numCache>
            </c:numRef>
          </c:val>
          <c:extLst>
            <c:ext xmlns:c16="http://schemas.microsoft.com/office/drawing/2014/chart" uri="{C3380CC4-5D6E-409C-BE32-E72D297353CC}">
              <c16:uniqueId val="{00000002-65D1-4527-86AE-8E9BFB6A68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{1373C0DD-B51A-4A8C-BE4E-EDD292F501E4}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B51-43E2-8DBC-61F57FAAAF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{BFF5EF10-DF7D-4363-8BC4-670907F0D0CA}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51-43E2-8DBC-61F57FAAAF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{9BBAC160-BCDA-4006-9D26-B7F80DC257B9}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51-43E2-8DBC-61F57FAAAF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{8EDC19E0-CD0D-408D-8AC0-DEE8D5AB295F}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51-43E2-8DBC-61F57FAAAF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{FBF9BFA0-E86D-4DA1-BDE3-506F649056E0}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51-43E2-8DBC-61F57FAAAFB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{D33EDEFE-2B53-447D-95C5-AB5487E3D3E9}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B51-43E2-8DBC-61F57FAAAFB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{6C1E8AAF-40ED-4619-993D-33DADFEA0B98}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B51-43E2-8DBC-61F57FAAAFB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{39D9B27C-407F-4417-9F68-4310522D7819}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B51-43E2-8DBC-61F57FAAAFB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{E4B3312A-16F1-443B-8FD5-D1CA1FD3C980}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B51-43E2-8DBC-61F57FAAAF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60.7</c:v>
                </c:pt>
                <c:pt idx="16">
                  <c:v>61.6</c:v>
                </c:pt>
                <c:pt idx="24">
                  <c:v>63.3</c:v>
                </c:pt>
                <c:pt idx="32">
                  <c:v>64.599999999999994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51-43E2-8DBC-61F57FAAAF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{C43928B4-AD3F-4E96-88E3-F9DBB1681176}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B51-43E2-8DBC-61F57FAAAF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{1409AD27-945E-4067-BA73-7DDED80BCCED}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51-43E2-8DBC-61F57FAAAF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{31AC2DFF-502B-44BC-B284-87503D96C870}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51-43E2-8DBC-61F57FAAAF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{7BBBBE7A-FEA4-482E-8256-D004556B6686}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51-43E2-8DBC-61F57FAAAF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{0AB01AA3-1C7A-46B1-91E1-04C309564BA7}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51-43E2-8DBC-61F57FAAAFB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{22EE9A1A-A714-4D3B-911E-D8D768B7C798}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B51-43E2-8DBC-61F57FAAAFB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{D3C4809E-9EB2-4389-BB04-61CB4CBB0171}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B51-43E2-8DBC-61F57FAAAFB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{0B401C62-E0EC-4A85-A901-841D92B5A6FA}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B51-43E2-8DBC-61F57FAAAFB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{30C8052A-F3F5-48C8-99D1-DD1ECC1F4285}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B51-43E2-8DBC-61F57FAAAF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62.6</c:v>
                </c:pt>
                <c:pt idx="32">
                  <c:v>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B51-43E2-8DBC-61F57FAAAFB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{5EDB42FB-A340-4662-A57C-09A203D7159B}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69E-4CEC-B071-60BF1E9614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{B0EF089B-514A-43B1-8B6C-4B9C2E493134}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9E-4CEC-B071-60BF1E9614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{DF2EB011-9E89-45D0-BE65-9E50F3B13EDF}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9E-4CEC-B071-60BF1E9614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{16766A60-9655-479C-9C1B-A36BB43A4E62}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9E-4CEC-B071-60BF1E9614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{587ED743-5090-4CD9-80D2-8D675572439F}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9E-4CEC-B071-60BF1E96147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{D5CCEF09-2339-422C-9E8E-B492C3B9695E}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69E-4CEC-B071-60BF1E96147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{6D0E54D1-9171-402E-9F14-6876798D849F}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69E-4CEC-B071-60BF1E96147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{66A4DE84-78E8-42A2-9F0F-DC56DE77F204}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69E-4CEC-B071-60BF1E96147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{4CD2365A-0B8C-4BDA-8C52-387290F863D5}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69E-4CEC-B071-60BF1E9614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12.7</c:v>
                </c:pt>
                <c:pt idx="16">
                  <c:v>12.4</c:v>
                </c:pt>
                <c:pt idx="24">
                  <c:v>12.7</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9E-4CEC-B071-60BF1E9614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{348D755C-B374-4884-ACF6-92322E2EE856}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69E-4CEC-B071-60BF1E9614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{AAD8F862-EEC3-4BCC-926E-4C535928AAB8}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9E-4CEC-B071-60BF1E9614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{D2F0AAAA-2329-4B83-9AEE-BE6411BFEDC0}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9E-4CEC-B071-60BF1E9614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{F5F14F5E-CCEA-42C9-9B1F-EB0E7C105A25}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9E-4CEC-B071-60BF1E9614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{E02F603A-BCA7-4FF9-A9D8-891E3A2B8B29}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9E-4CEC-B071-60BF1E96147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{1E17EC46-0DBA-4853-A572-A32DF541DBCF}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69E-4CEC-B071-60BF1E96147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{8155ECEF-6D38-493B-9F14-3587786716D3}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69E-4CEC-B071-60BF1E96147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{04E2F3E9-9AE3-45EF-A1D6-8D211B91FFCC}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69E-4CEC-B071-60BF1E96147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{C8E4EE1F-4E75-4594-91C8-0BE6B6D37AF0}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69E-4CEC-B071-60BF1E9614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8.3000000000000007</c:v>
                </c:pt>
                <c:pt idx="32">
                  <c:v>8.1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9E-4CEC-B071-60BF1E961476}"/>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元利償還金は前年度比で</a:t>
          </a:r>
          <a:r>
            <a:rPr kumimoji="1" lang="en-US" altLang="ja-JP" sz="1100">
              <a:solidFill>
                <a:sysClr val="windowText" lastClr="000000"/>
              </a:solidFill>
              <a:effectLst/>
              <a:latin typeface="+mn-lt"/>
              <a:ea typeface="+mn-ea"/>
              <a:cs typeface="+mn-cs"/>
            </a:rPr>
            <a:t>73</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近年実施した大規模事業に対して借入れた起債の元金償還が開始となったことによ</a:t>
          </a:r>
          <a:r>
            <a:rPr kumimoji="1" lang="ja-JP" altLang="en-US" sz="1100">
              <a:solidFill>
                <a:sysClr val="windowText" lastClr="000000"/>
              </a:solidFill>
              <a:effectLst/>
              <a:latin typeface="+mn-lt"/>
              <a:ea typeface="+mn-ea"/>
              <a:cs typeface="+mn-cs"/>
            </a:rPr>
            <a:t>るものであり</a:t>
          </a:r>
          <a:r>
            <a:rPr kumimoji="1" lang="ja-JP" altLang="ja-JP" sz="1100">
              <a:solidFill>
                <a:sysClr val="windowText" lastClr="000000"/>
              </a:solidFill>
              <a:effectLst/>
              <a:latin typeface="+mn-lt"/>
              <a:ea typeface="+mn-ea"/>
              <a:cs typeface="+mn-cs"/>
            </a:rPr>
            <a:t>、前年度比で同額程度となっている。また、水道事業、下水道事業等公営企業債の元利償還金に対する繰出金は前年度比で</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百万円増となっている。算入公債費等は前年度比で</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、実質公債費比率の分子の額としては</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となっており、前年度比で同額程度となっている。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合併前後に行った大規模建設事業に係る起債の償還が終了し、一般会計等に係る地方債の現在高は減少傾向にあったが、近年のごみ処理施設建設等の大規模事業実施により再び増加している。ただし、過疎対策事業債等の有利な起債によって大規模事業を実施していることから、将来負担額はマイナスのまま推移する見込み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新型コロナウイルス感染症の影響により多数の事業が中止となったことで、財政調整基金を取崩さなかったため、基金全体では増加している。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中長期的な財政運営を見据え、必要な基金管理を行っていく。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各基金の設置目的に則り、関連事業の財源とする。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各基金で運用益を積立てたほか、過疎地域地域持続的発展基金は過疎対策事業債を財源として</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百万円を積立てた</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基金を財源として各事業を実施し、過疎地域地域持続的発展基金</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百万円の減</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ふるさとづくり基金が</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百万円の減となっている。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各基金の設置目的に則した事業に充当し、積極的に活用していく。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新型コロナウイルス感染症の影響により多数の事業が中止となったことで、財政調整基金を取崩さなかったため、</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近年の大規模建設事業に係る公債費増</a:t>
          </a:r>
          <a:r>
            <a:rPr kumimoji="1" lang="ja-JP" altLang="en-US" sz="1100">
              <a:solidFill>
                <a:sysClr val="windowText" lastClr="000000"/>
              </a:solidFill>
              <a:effectLst/>
              <a:latin typeface="+mn-lt"/>
              <a:ea typeface="+mn-ea"/>
              <a:cs typeface="+mn-cs"/>
            </a:rPr>
            <a:t>及び物価高騰による経常経費増</a:t>
          </a:r>
          <a:r>
            <a:rPr kumimoji="1" lang="ja-JP" altLang="ja-JP" sz="1100">
              <a:solidFill>
                <a:sysClr val="windowText" lastClr="000000"/>
              </a:solidFill>
              <a:effectLst/>
              <a:latin typeface="+mn-lt"/>
              <a:ea typeface="+mn-ea"/>
              <a:cs typeface="+mn-cs"/>
            </a:rPr>
            <a:t>が見込まれていることから、必要な基金管理を行っていく。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運用益の積立により、</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建設事業の実施年度により、単年度で公債費が高くなることが見込まれる場合は、計画的に繰上償還を実施していくため、減債基金に運用益等を積立てて備えることとする。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6F3CE9-D4D3-4D14-8CAE-7640843A2A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CE8FAF-8B74-4C2B-847A-D7839C5AA1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91BBD1E-F518-4AFE-843A-E572FBAFF98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37475E0-E06A-4F93-841D-74D89B2989A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364BA91-6F30-4A16-B32C-AA228F980EB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A0C78F-A984-4EAD-B951-0FA72CD664A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1756A0F-9647-44F3-88A4-96FC856B877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C5CFF2-6EB7-4B1D-81EF-22DD4F1EB99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5E13D67-FB54-4FD2-BDA8-3A4C78EF944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D4E3185-3D8D-46AD-BFFC-E0726557356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1133FF3-F32E-4282-8F4A-39BC6B43B0D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53AD627-D74B-4EF4-9692-DEB8B74794F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D8943B3-FEA2-45B5-8306-427A138348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5661C4-51B0-4DF2-85C1-B897AFCEF9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931A1BF-0F80-4A09-97FF-D308804583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B96B947-0282-41FA-A945-B8F53673CC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19B5C2E-E4D5-4788-98DC-11E7C16971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AB249C6-923D-4B25-AF1C-4B34868464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5ADF8A9-5AFB-4736-9E66-F83E688AD2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4B90BA-91FB-44E5-8D4F-35D98DEDBD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92E30A9-8143-41AC-8B2F-39FDA33DCD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8A96684-0077-4618-AD19-C270FD26F8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3E2EAA2-2403-444D-940B-1B08202A8A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92DB1E6-6247-4575-9524-CCF06DB39C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EDA8AB9-F05C-4A5E-B7CC-A18512CF14D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C9289B2-EA10-40BD-83B1-4179C6F356F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01E16DE-289C-4EF8-A9AE-0E1994978F0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19860BD-2F59-4144-82ED-1F153E99C6F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1489745-CB2F-43B4-BE80-8BC8F671CD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789F988-F87A-4E45-8302-BAD8B3AA58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5BC527E-75E2-4DB2-904A-D76F8AD42C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4ACEA9D-15C7-4FFB-83FB-82D7C83A5F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AD25A9-A0C8-4133-93D5-C098FCFAA9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140433F-644B-4A93-AD53-7DDAA62969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CD94325-0852-4F01-9811-8E75982C3AE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C7FCFF2-76DA-43B5-9226-DF64B754C5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EEA18EA-C101-4913-B736-7FBA809022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93EAE48-F58F-4494-A8CA-3EE5472C66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3D79FEC-A2DA-44FD-86B0-7000E1B3895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4477661-9D2F-43CF-B5A2-5BD09C8898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5E6CC9E-3573-40E3-A845-EF9193333A3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3FB6890-615A-47EE-822D-36646F8446C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7B94B023-12BE-4D3D-8601-3AB4574BBA3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6054BBB-5572-4CC3-AC07-D16179362A9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4E69F4F-E56A-412C-86E2-E14E5CE0FFC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1F83348-1B8E-40C8-A924-8F1007C1888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0791EC2-E5E8-4817-BD2C-C9CC2A16147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81F8CF1-04E3-4F6E-93E4-BE535142A1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ABCC756-2744-4109-BA4E-FB8DA525353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5756E57-86EC-440C-94FF-AA8576B45F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BF0108-A53B-45C5-9D30-A93DB90B49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9A8F05E-33D5-47BF-9154-C39A350F21D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14D464D-DCAF-4922-8244-876FBB5DFD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DD6A31A-7BBC-419B-B0BB-4C7EFF87696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9C5ABAC-A47E-4743-B7C4-644326537E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81A1D6-9A9D-4D19-BC1A-3DD84E402B5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0F6188D-4C27-4978-958D-98866E07BB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固定資産のうち、大部分をインフラ資産が占めており、一部資産の老朽化が著しく進行している状態である。同級他団体と比してほぼ同程度の数値とで推移する見込みである。引き続き計画的な資産の修繕、改修及び更新を行う。</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AD66D2E-502A-4D6C-AB55-D7B014CC811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6E607F5-1A63-47B2-8374-66CD9162B05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DB69539-6A35-4207-9DC3-5AD69455869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5C77D91-67EC-4539-A2EB-45FEDA55F4E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B0AF55D-4996-438A-9B7F-6107B7C31A1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18B339D-9688-4FC0-B804-3CC3A37BF54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924D3FD-D327-4570-B814-E687F74D213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85CAFC4-5EC5-49EF-817A-FB54518743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CB05D15-FCD4-4106-8374-F137467E8F1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288BB8F-C93A-48AD-A006-60312574C0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3D2820C-36C8-474A-800C-1F08982450F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EA68FD6-603B-4C9B-8241-77A6542DE92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BC7BD48-8686-4EEB-869E-7FD5274CBAA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9B5FE57-E0E3-4FDA-A7C3-C32CC288E3C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6984EB3-40F2-4B94-9B64-5ABE77A7717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82D1A6E-A955-4EDE-868A-CBB4A06F93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5" name="直線コネクタ 74">
          <a:extLst>
            <a:ext uri="{FF2B5EF4-FFF2-40B4-BE49-F238E27FC236}">
              <a16:creationId xmlns:a16="http://schemas.microsoft.com/office/drawing/2014/main" id="{F25A4EB1-5206-4055-BA77-31E55ED390E9}"/>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6" name="有形固定資産減価償却率最小値テキスト">
          <a:extLst>
            <a:ext uri="{FF2B5EF4-FFF2-40B4-BE49-F238E27FC236}">
              <a16:creationId xmlns:a16="http://schemas.microsoft.com/office/drawing/2014/main" id="{A9FC88B6-DC6D-4546-ADAE-3391EE8A780A}"/>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7" name="直線コネクタ 76">
          <a:extLst>
            <a:ext uri="{FF2B5EF4-FFF2-40B4-BE49-F238E27FC236}">
              <a16:creationId xmlns:a16="http://schemas.microsoft.com/office/drawing/2014/main" id="{28B3F5B1-8A84-4951-A04E-2AC64A80AA54}"/>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8" name="有形固定資産減価償却率最大値テキスト">
          <a:extLst>
            <a:ext uri="{FF2B5EF4-FFF2-40B4-BE49-F238E27FC236}">
              <a16:creationId xmlns:a16="http://schemas.microsoft.com/office/drawing/2014/main" id="{E4D1DFAD-C2C5-4D77-8414-016789C21A57}"/>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9" name="直線コネクタ 78">
          <a:extLst>
            <a:ext uri="{FF2B5EF4-FFF2-40B4-BE49-F238E27FC236}">
              <a16:creationId xmlns:a16="http://schemas.microsoft.com/office/drawing/2014/main" id="{ADAABBDE-A923-494E-9C51-83BAEA129F9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80" name="有形固定資産減価償却率平均値テキスト">
          <a:extLst>
            <a:ext uri="{FF2B5EF4-FFF2-40B4-BE49-F238E27FC236}">
              <a16:creationId xmlns:a16="http://schemas.microsoft.com/office/drawing/2014/main" id="{9416B325-C8EF-4353-8402-794B84B3AE53}"/>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a:extLst>
            <a:ext uri="{FF2B5EF4-FFF2-40B4-BE49-F238E27FC236}">
              <a16:creationId xmlns:a16="http://schemas.microsoft.com/office/drawing/2014/main" id="{40189110-E95C-4C00-9521-8ED8B6CDC44B}"/>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a:extLst>
            <a:ext uri="{FF2B5EF4-FFF2-40B4-BE49-F238E27FC236}">
              <a16:creationId xmlns:a16="http://schemas.microsoft.com/office/drawing/2014/main" id="{AC1FBC42-F118-42EA-A548-6544219A08CC}"/>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39158</xdr:rowOff>
    </xdr:from>
    <xdr:to>
      <xdr:col>15</xdr:col>
      <xdr:colOff>187325</xdr:colOff>
      <xdr:row>31</xdr:row>
      <xdr:rowOff>140758</xdr:rowOff>
    </xdr:to>
    <xdr:sp macro="" textlink="">
      <xdr:nvSpPr>
        <xdr:cNvPr id="83" name="フローチャート: 判断 82">
          <a:extLst>
            <a:ext uri="{FF2B5EF4-FFF2-40B4-BE49-F238E27FC236}">
              <a16:creationId xmlns:a16="http://schemas.microsoft.com/office/drawing/2014/main" id="{AECE0B95-9B2E-4539-8BC7-9BB0807C141E}"/>
            </a:ext>
          </a:extLst>
        </xdr:cNvPr>
        <xdr:cNvSpPr/>
      </xdr:nvSpPr>
      <xdr:spPr>
        <a:xfrm>
          <a:off x="3238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4" name="フローチャート: 判断 83">
          <a:extLst>
            <a:ext uri="{FF2B5EF4-FFF2-40B4-BE49-F238E27FC236}">
              <a16:creationId xmlns:a16="http://schemas.microsoft.com/office/drawing/2014/main" id="{5435590E-05FE-47A3-91EB-E60647FBD1DE}"/>
            </a:ext>
          </a:extLst>
        </xdr:cNvPr>
        <xdr:cNvSpPr/>
      </xdr:nvSpPr>
      <xdr:spPr>
        <a:xfrm>
          <a:off x="2476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109855</xdr:rowOff>
    </xdr:from>
    <xdr:to>
      <xdr:col>7</xdr:col>
      <xdr:colOff>187325</xdr:colOff>
      <xdr:row>31</xdr:row>
      <xdr:rowOff>40005</xdr:rowOff>
    </xdr:to>
    <xdr:sp macro="" textlink="">
      <xdr:nvSpPr>
        <xdr:cNvPr id="85" name="フローチャート: 判断 84">
          <a:extLst>
            <a:ext uri="{FF2B5EF4-FFF2-40B4-BE49-F238E27FC236}">
              <a16:creationId xmlns:a16="http://schemas.microsoft.com/office/drawing/2014/main" id="{D883F16E-BD72-430A-8ACD-8894BBD90867}"/>
            </a:ext>
          </a:extLst>
        </xdr:cNvPr>
        <xdr:cNvSpPr/>
      </xdr:nvSpPr>
      <xdr:spPr>
        <a:xfrm>
          <a:off x="1714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77F95AC-FAC1-413C-AD56-C96709523D5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A2BD8F2-E640-4429-9DDD-254F3B2CE9A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910096E-705D-43DA-AE4B-A34F075856F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2DCF342-F451-45F1-AF58-42622638AC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DD84CEA-8A61-4F6B-A2BE-5950EEB0432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91" name="楕円 90">
          <a:extLst>
            <a:ext uri="{FF2B5EF4-FFF2-40B4-BE49-F238E27FC236}">
              <a16:creationId xmlns:a16="http://schemas.microsoft.com/office/drawing/2014/main" id="{5B9D7F68-C564-4BF4-9637-C4B884F327E7}"/>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39175</xdr:rowOff>
    </xdr:from>
    <xdr:ext cx="405111" cy="259045"/>
    <xdr:sp macro="" textlink="">
      <xdr:nvSpPr>
        <xdr:cNvPr id="92" name="有形固定資産減価償却率該当値テキスト">
          <a:extLst>
            <a:ext uri="{FF2B5EF4-FFF2-40B4-BE49-F238E27FC236}">
              <a16:creationId xmlns:a16="http://schemas.microsoft.com/office/drawing/2014/main" id="{8AC56AA6-A4C6-413F-932B-299B18DF328A}"/>
            </a:ext>
          </a:extLst>
        </xdr:cNvPr>
        <xdr:cNvSpPr txBox="1"/>
      </xdr:nvSpPr>
      <xdr:spPr>
        <a:xfrm>
          <a:off x="4813300" y="6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93" name="楕円 92">
          <a:extLst>
            <a:ext uri="{FF2B5EF4-FFF2-40B4-BE49-F238E27FC236}">
              <a16:creationId xmlns:a16="http://schemas.microsoft.com/office/drawing/2014/main" id="{7F64B44A-0939-458C-8613-DBF2A096B0A2}"/>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111548</xdr:rowOff>
    </xdr:to>
    <xdr:cxnSp macro="">
      <xdr:nvCxnSpPr>
        <xdr:cNvPr id="94" name="直線コネクタ 93">
          <a:extLst>
            <a:ext uri="{FF2B5EF4-FFF2-40B4-BE49-F238E27FC236}">
              <a16:creationId xmlns:a16="http://schemas.microsoft.com/office/drawing/2014/main" id="{443E6EBE-AED2-412F-B250-5A9177DFEB4A}"/>
            </a:ext>
          </a:extLst>
        </xdr:cNvPr>
        <xdr:cNvCxnSpPr/>
      </xdr:nvCxnSpPr>
      <xdr:spPr>
        <a:xfrm>
          <a:off x="4051300" y="615124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95" name="楕円 94">
          <a:extLst>
            <a:ext uri="{FF2B5EF4-FFF2-40B4-BE49-F238E27FC236}">
              <a16:creationId xmlns:a16="http://schemas.microsoft.com/office/drawing/2014/main" id="{31B8BD09-2F2C-4A0F-B05D-6DB8747DF35E}"/>
            </a:ext>
          </a:extLst>
        </xdr:cNvPr>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64770</xdr:rowOff>
    </xdr:to>
    <xdr:cxnSp macro="">
      <xdr:nvCxnSpPr>
        <xdr:cNvPr id="96" name="直線コネクタ 95">
          <a:extLst>
            <a:ext uri="{FF2B5EF4-FFF2-40B4-BE49-F238E27FC236}">
              <a16:creationId xmlns:a16="http://schemas.microsoft.com/office/drawing/2014/main" id="{13AC68EC-53A7-45EB-96C4-1C82F3EDF862}"/>
            </a:ext>
          </a:extLst>
        </xdr:cNvPr>
        <xdr:cNvCxnSpPr/>
      </xdr:nvCxnSpPr>
      <xdr:spPr>
        <a:xfrm>
          <a:off x="3289300" y="609007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7" name="楕円 96">
          <a:extLst>
            <a:ext uri="{FF2B5EF4-FFF2-40B4-BE49-F238E27FC236}">
              <a16:creationId xmlns:a16="http://schemas.microsoft.com/office/drawing/2014/main" id="{B9E14CA6-6DBE-43CA-BD6E-9F4BFC3145F6}"/>
            </a:ext>
          </a:extLst>
        </xdr:cNvPr>
        <xdr:cNvSpPr/>
      </xdr:nvSpPr>
      <xdr:spPr>
        <a:xfrm>
          <a:off x="2476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3598</xdr:rowOff>
    </xdr:to>
    <xdr:cxnSp macro="">
      <xdr:nvCxnSpPr>
        <xdr:cNvPr id="98" name="直線コネクタ 97">
          <a:extLst>
            <a:ext uri="{FF2B5EF4-FFF2-40B4-BE49-F238E27FC236}">
              <a16:creationId xmlns:a16="http://schemas.microsoft.com/office/drawing/2014/main" id="{A60E2871-9D54-4174-98C9-24DDD4097502}"/>
            </a:ext>
          </a:extLst>
        </xdr:cNvPr>
        <xdr:cNvCxnSpPr/>
      </xdr:nvCxnSpPr>
      <xdr:spPr>
        <a:xfrm>
          <a:off x="2527300" y="605768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BB93F7C5-EC41-4AC6-811E-34CEB8EC9A24}"/>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142663</xdr:rowOff>
    </xdr:to>
    <xdr:cxnSp macro="">
      <xdr:nvCxnSpPr>
        <xdr:cNvPr id="100" name="直線コネクタ 99">
          <a:extLst>
            <a:ext uri="{FF2B5EF4-FFF2-40B4-BE49-F238E27FC236}">
              <a16:creationId xmlns:a16="http://schemas.microsoft.com/office/drawing/2014/main" id="{1B444AB4-65B0-4C27-9782-F9564E736185}"/>
            </a:ext>
          </a:extLst>
        </xdr:cNvPr>
        <xdr:cNvCxnSpPr/>
      </xdr:nvCxnSpPr>
      <xdr:spPr>
        <a:xfrm>
          <a:off x="1765300" y="600011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101" name="n_1aveValue有形固定資産減価償却率">
          <a:extLst>
            <a:ext uri="{FF2B5EF4-FFF2-40B4-BE49-F238E27FC236}">
              <a16:creationId xmlns:a16="http://schemas.microsoft.com/office/drawing/2014/main" id="{1F56894B-6851-4378-89B7-BA476BE1E3D7}"/>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131885</xdr:rowOff>
    </xdr:from>
    <xdr:ext cx="405111" cy="259045"/>
    <xdr:sp macro="" textlink="">
      <xdr:nvSpPr>
        <xdr:cNvPr id="102" name="n_2aveValue有形固定資産減価償却率">
          <a:extLst>
            <a:ext uri="{FF2B5EF4-FFF2-40B4-BE49-F238E27FC236}">
              <a16:creationId xmlns:a16="http://schemas.microsoft.com/office/drawing/2014/main" id="{7D2680F6-382B-4069-8CDA-F05EBD0324E1}"/>
            </a:ext>
          </a:extLst>
        </xdr:cNvPr>
        <xdr:cNvSpPr txBox="1"/>
      </xdr:nvSpPr>
      <xdr:spPr>
        <a:xfrm>
          <a:off x="3086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3" name="n_3aveValue有形固定資産減価償却率">
          <a:extLst>
            <a:ext uri="{FF2B5EF4-FFF2-40B4-BE49-F238E27FC236}">
              <a16:creationId xmlns:a16="http://schemas.microsoft.com/office/drawing/2014/main" id="{5706B634-8EFA-42FD-B518-0B0D0E643A37}"/>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4" name="n_4aveValue有形固定資産減価償却率">
          <a:extLst>
            <a:ext uri="{FF2B5EF4-FFF2-40B4-BE49-F238E27FC236}">
              <a16:creationId xmlns:a16="http://schemas.microsoft.com/office/drawing/2014/main" id="{FC336126-D97A-45E2-A308-0F6D8C948481}"/>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105" name="n_1mainValue有形固定資産減価償却率">
          <a:extLst>
            <a:ext uri="{FF2B5EF4-FFF2-40B4-BE49-F238E27FC236}">
              <a16:creationId xmlns:a16="http://schemas.microsoft.com/office/drawing/2014/main" id="{BE47B961-5579-46BC-BBEF-4E0EEB644FFC}"/>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70925</xdr:rowOff>
    </xdr:from>
    <xdr:ext cx="405111" cy="259045"/>
    <xdr:sp macro="" textlink="">
      <xdr:nvSpPr>
        <xdr:cNvPr id="106" name="n_2mainValue有形固定資産減価償却率">
          <a:extLst>
            <a:ext uri="{FF2B5EF4-FFF2-40B4-BE49-F238E27FC236}">
              <a16:creationId xmlns:a16="http://schemas.microsoft.com/office/drawing/2014/main" id="{E9E91D73-40CE-426B-9C30-DC8270CF56B6}"/>
            </a:ext>
          </a:extLst>
        </xdr:cNvPr>
        <xdr:cNvSpPr txBox="1"/>
      </xdr:nvSpPr>
      <xdr:spPr>
        <a:xfrm>
          <a:off x="3086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7" name="n_3mainValue有形固定資産減価償却率">
          <a:extLst>
            <a:ext uri="{FF2B5EF4-FFF2-40B4-BE49-F238E27FC236}">
              <a16:creationId xmlns:a16="http://schemas.microsoft.com/office/drawing/2014/main" id="{B65E4AB7-D9AC-4196-AD12-8EC76191FBDA}"/>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8" name="n_4mainValue有形固定資産減価償却率">
          <a:extLst>
            <a:ext uri="{FF2B5EF4-FFF2-40B4-BE49-F238E27FC236}">
              <a16:creationId xmlns:a16="http://schemas.microsoft.com/office/drawing/2014/main" id="{226660FB-4A61-440C-826B-65D178198FB3}"/>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67AB60B-F427-4D00-879E-87E255E91B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2A05583-3F72-40EB-B191-4B1CCAE0FFD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354AD2C-C160-44E0-B0AC-6EC4EFBDCA6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6E7C8C8-3918-4F7D-9A5E-76077ABC168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115D281-05B5-4CC8-A738-0700337BA24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B2E7620-FD46-409D-95EF-8341EB04332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6F85BA-F237-4193-AEEC-FB93B51163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7E9428C-E5F7-41AA-A051-70049DD2EE1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185441B-6BD6-4BC6-B46E-1C244DE0B7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3A2752-E656-472D-B23E-32D6838257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6BF5651-6EB2-451F-A71F-9418B73821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2847D25-D5B7-4155-9F9F-3E8E9C55935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80DA79A-B3B6-4A7D-84C8-7901429BC8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類似団体平均値の水準となっている。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CAC5B02-C14C-4082-B3BF-8AD23DCA020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B4BA9CD-BDA8-4965-BE34-3063362147A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C88EF5C-40C5-4FA8-9CC6-7777C9F9B6B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A2268D7A-7358-4164-BD9E-6F68D7F77CB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87778F1-375A-4FF6-A089-04F2699D20D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7840D94-FA6E-4656-AD18-6B3EFCD0486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A59DF5AC-0162-4273-B89F-14AC7794A3D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0C46DD8-8584-46BE-AAFA-C60F4BE8996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D5D51A4A-C537-463B-97DF-980BF9674F8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E936352-10A0-43C4-89AB-14D594B1567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7B7F87D6-B20F-4A21-A81E-13C250D4BBC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62D4741-2AE3-4652-842B-454D32C7B11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5BCA6FC3-A980-4271-9A46-3ED0D523933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CA475B4-A08C-421A-8351-40C92E3CB73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3F68A4C-551B-4141-937A-CFE843B206E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AD38536-C8B1-4AC8-A489-873631D5A3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08B231F-2E46-46D8-AED4-32A0FC516B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9" name="直線コネクタ 138">
          <a:extLst>
            <a:ext uri="{FF2B5EF4-FFF2-40B4-BE49-F238E27FC236}">
              <a16:creationId xmlns:a16="http://schemas.microsoft.com/office/drawing/2014/main" id="{7254CF6D-1763-462F-B963-F9D5445DB766}"/>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40" name="債務償還比率最小値テキスト">
          <a:extLst>
            <a:ext uri="{FF2B5EF4-FFF2-40B4-BE49-F238E27FC236}">
              <a16:creationId xmlns:a16="http://schemas.microsoft.com/office/drawing/2014/main" id="{43883772-C345-4CBD-8E28-220962A53803}"/>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41" name="直線コネクタ 140">
          <a:extLst>
            <a:ext uri="{FF2B5EF4-FFF2-40B4-BE49-F238E27FC236}">
              <a16:creationId xmlns:a16="http://schemas.microsoft.com/office/drawing/2014/main" id="{4870AF05-F4CB-4128-BCA3-B4D61DBAFA0B}"/>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7F07AEFF-3280-4B61-859E-6CCDA7449AE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58E16AF-48BF-4794-80E9-E411D55E204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44" name="債務償還比率平均値テキスト">
          <a:extLst>
            <a:ext uri="{FF2B5EF4-FFF2-40B4-BE49-F238E27FC236}">
              <a16:creationId xmlns:a16="http://schemas.microsoft.com/office/drawing/2014/main" id="{577F60B9-FD91-4F06-BF4A-5D5BE2EEB895}"/>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5" name="フローチャート: 判断 144">
          <a:extLst>
            <a:ext uri="{FF2B5EF4-FFF2-40B4-BE49-F238E27FC236}">
              <a16:creationId xmlns:a16="http://schemas.microsoft.com/office/drawing/2014/main" id="{EF92CEC4-CBF2-42E8-9D1D-2110343DFFB7}"/>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6" name="フローチャート: 判断 145">
          <a:extLst>
            <a:ext uri="{FF2B5EF4-FFF2-40B4-BE49-F238E27FC236}">
              <a16:creationId xmlns:a16="http://schemas.microsoft.com/office/drawing/2014/main" id="{AECEA1C7-3486-4B87-A321-68066EEA836E}"/>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7" name="フローチャート: 判断 146">
          <a:extLst>
            <a:ext uri="{FF2B5EF4-FFF2-40B4-BE49-F238E27FC236}">
              <a16:creationId xmlns:a16="http://schemas.microsoft.com/office/drawing/2014/main" id="{1557B0AB-1906-40DE-B8F7-80C251722DA4}"/>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8" name="フローチャート: 判断 147">
          <a:extLst>
            <a:ext uri="{FF2B5EF4-FFF2-40B4-BE49-F238E27FC236}">
              <a16:creationId xmlns:a16="http://schemas.microsoft.com/office/drawing/2014/main" id="{95375C33-B9F9-4E31-9228-10912B73CACD}"/>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9" name="フローチャート: 判断 148">
          <a:extLst>
            <a:ext uri="{FF2B5EF4-FFF2-40B4-BE49-F238E27FC236}">
              <a16:creationId xmlns:a16="http://schemas.microsoft.com/office/drawing/2014/main" id="{21192F71-3E8B-4315-98D2-09BD1566EE10}"/>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AD6B543-CBC2-4690-A3C3-6E2C7E6B77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DBA4E20-9278-4B57-A11E-BBF1A5F3412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8D4066-6179-46A4-ADDE-AC96D70BECE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2C58744-4370-4E1F-841A-64690E793D7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AE202DC-EE88-4316-A1D7-5EA6AA6D6C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56769</xdr:rowOff>
    </xdr:from>
    <xdr:to>
      <xdr:col>76</xdr:col>
      <xdr:colOff>73025</xdr:colOff>
      <xdr:row>29</xdr:row>
      <xdr:rowOff>158369</xdr:rowOff>
    </xdr:to>
    <xdr:sp macro="" textlink="">
      <xdr:nvSpPr>
        <xdr:cNvPr id="155" name="楕円 154">
          <a:extLst>
            <a:ext uri="{FF2B5EF4-FFF2-40B4-BE49-F238E27FC236}">
              <a16:creationId xmlns:a16="http://schemas.microsoft.com/office/drawing/2014/main" id="{9E79CE2C-7D47-4572-BA38-15C3E443D1B4}"/>
            </a:ext>
          </a:extLst>
        </xdr:cNvPr>
        <xdr:cNvSpPr/>
      </xdr:nvSpPr>
      <xdr:spPr>
        <a:xfrm>
          <a:off x="147447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35196</xdr:rowOff>
    </xdr:from>
    <xdr:ext cx="469744" cy="259045"/>
    <xdr:sp macro="" textlink="">
      <xdr:nvSpPr>
        <xdr:cNvPr id="156" name="債務償還比率該当値テキスト">
          <a:extLst>
            <a:ext uri="{FF2B5EF4-FFF2-40B4-BE49-F238E27FC236}">
              <a16:creationId xmlns:a16="http://schemas.microsoft.com/office/drawing/2014/main" id="{1278CE4F-58C6-43FF-A346-E73A12514CD7}"/>
            </a:ext>
          </a:extLst>
        </xdr:cNvPr>
        <xdr:cNvSpPr txBox="1"/>
      </xdr:nvSpPr>
      <xdr:spPr>
        <a:xfrm>
          <a:off x="14846300" y="57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123390</xdr:rowOff>
    </xdr:from>
    <xdr:to>
      <xdr:col>72</xdr:col>
      <xdr:colOff>123825</xdr:colOff>
      <xdr:row>30</xdr:row>
      <xdr:rowOff>53540</xdr:rowOff>
    </xdr:to>
    <xdr:sp macro="" textlink="">
      <xdr:nvSpPr>
        <xdr:cNvPr id="157" name="楕円 156">
          <a:extLst>
            <a:ext uri="{FF2B5EF4-FFF2-40B4-BE49-F238E27FC236}">
              <a16:creationId xmlns:a16="http://schemas.microsoft.com/office/drawing/2014/main" id="{59F3AA05-6324-44AE-9132-5256951054F2}"/>
            </a:ext>
          </a:extLst>
        </xdr:cNvPr>
        <xdr:cNvSpPr/>
      </xdr:nvSpPr>
      <xdr:spPr>
        <a:xfrm>
          <a:off x="14033500" y="58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107569</xdr:rowOff>
    </xdr:from>
    <xdr:to>
      <xdr:col>76</xdr:col>
      <xdr:colOff>22225</xdr:colOff>
      <xdr:row>30</xdr:row>
      <xdr:rowOff>2740</xdr:rowOff>
    </xdr:to>
    <xdr:cxnSp macro="">
      <xdr:nvCxnSpPr>
        <xdr:cNvPr id="158" name="直線コネクタ 157">
          <a:extLst>
            <a:ext uri="{FF2B5EF4-FFF2-40B4-BE49-F238E27FC236}">
              <a16:creationId xmlns:a16="http://schemas.microsoft.com/office/drawing/2014/main" id="{E97A1C15-62E8-4CD6-8705-E8F5BF4C49E0}"/>
            </a:ext>
          </a:extLst>
        </xdr:cNvPr>
        <xdr:cNvCxnSpPr/>
      </xdr:nvCxnSpPr>
      <xdr:spPr>
        <a:xfrm flipV="1">
          <a:off x="14084300" y="5851144"/>
          <a:ext cx="7112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8228</xdr:rowOff>
    </xdr:from>
    <xdr:to>
      <xdr:col>68</xdr:col>
      <xdr:colOff>123825</xdr:colOff>
      <xdr:row>30</xdr:row>
      <xdr:rowOff>109828</xdr:rowOff>
    </xdr:to>
    <xdr:sp macro="" textlink="">
      <xdr:nvSpPr>
        <xdr:cNvPr id="159" name="楕円 158">
          <a:extLst>
            <a:ext uri="{FF2B5EF4-FFF2-40B4-BE49-F238E27FC236}">
              <a16:creationId xmlns:a16="http://schemas.microsoft.com/office/drawing/2014/main" id="{F62E165A-1D37-47DF-9C00-04E3388A884B}"/>
            </a:ext>
          </a:extLst>
        </xdr:cNvPr>
        <xdr:cNvSpPr/>
      </xdr:nvSpPr>
      <xdr:spPr>
        <a:xfrm>
          <a:off x="13271500" y="59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2740</xdr:rowOff>
    </xdr:from>
    <xdr:to>
      <xdr:col>72</xdr:col>
      <xdr:colOff>73025</xdr:colOff>
      <xdr:row>30</xdr:row>
      <xdr:rowOff>59028</xdr:rowOff>
    </xdr:to>
    <xdr:cxnSp macro="">
      <xdr:nvCxnSpPr>
        <xdr:cNvPr id="160" name="直線コネクタ 159">
          <a:extLst>
            <a:ext uri="{FF2B5EF4-FFF2-40B4-BE49-F238E27FC236}">
              <a16:creationId xmlns:a16="http://schemas.microsoft.com/office/drawing/2014/main" id="{20F85190-0EC9-4998-A983-6B41A51D5557}"/>
            </a:ext>
          </a:extLst>
        </xdr:cNvPr>
        <xdr:cNvCxnSpPr/>
      </xdr:nvCxnSpPr>
      <xdr:spPr>
        <a:xfrm flipV="1">
          <a:off x="13322300" y="5917765"/>
          <a:ext cx="762000" cy="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13235</xdr:rowOff>
    </xdr:from>
    <xdr:to>
      <xdr:col>64</xdr:col>
      <xdr:colOff>123825</xdr:colOff>
      <xdr:row>32</xdr:row>
      <xdr:rowOff>114835</xdr:rowOff>
    </xdr:to>
    <xdr:sp macro="" textlink="">
      <xdr:nvSpPr>
        <xdr:cNvPr id="161" name="楕円 160">
          <a:extLst>
            <a:ext uri="{FF2B5EF4-FFF2-40B4-BE49-F238E27FC236}">
              <a16:creationId xmlns:a16="http://schemas.microsoft.com/office/drawing/2014/main" id="{169D71C6-3541-4642-A9B8-A8640FD1DB09}"/>
            </a:ext>
          </a:extLst>
        </xdr:cNvPr>
        <xdr:cNvSpPr/>
      </xdr:nvSpPr>
      <xdr:spPr>
        <a:xfrm>
          <a:off x="12509500" y="62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59028</xdr:rowOff>
    </xdr:from>
    <xdr:to>
      <xdr:col>68</xdr:col>
      <xdr:colOff>73025</xdr:colOff>
      <xdr:row>32</xdr:row>
      <xdr:rowOff>64035</xdr:rowOff>
    </xdr:to>
    <xdr:cxnSp macro="">
      <xdr:nvCxnSpPr>
        <xdr:cNvPr id="162" name="直線コネクタ 161">
          <a:extLst>
            <a:ext uri="{FF2B5EF4-FFF2-40B4-BE49-F238E27FC236}">
              <a16:creationId xmlns:a16="http://schemas.microsoft.com/office/drawing/2014/main" id="{CBCF95C4-6130-4AAE-8CAF-C46549B0BE89}"/>
            </a:ext>
          </a:extLst>
        </xdr:cNvPr>
        <xdr:cNvCxnSpPr/>
      </xdr:nvCxnSpPr>
      <xdr:spPr>
        <a:xfrm flipV="1">
          <a:off x="12560300" y="5974053"/>
          <a:ext cx="762000" cy="3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4681</xdr:rowOff>
    </xdr:from>
    <xdr:to>
      <xdr:col>60</xdr:col>
      <xdr:colOff>123825</xdr:colOff>
      <xdr:row>30</xdr:row>
      <xdr:rowOff>106281</xdr:rowOff>
    </xdr:to>
    <xdr:sp macro="" textlink="">
      <xdr:nvSpPr>
        <xdr:cNvPr id="163" name="楕円 162">
          <a:extLst>
            <a:ext uri="{FF2B5EF4-FFF2-40B4-BE49-F238E27FC236}">
              <a16:creationId xmlns:a16="http://schemas.microsoft.com/office/drawing/2014/main" id="{9666FF3B-4DCB-4F59-AC5A-5D690B355E90}"/>
            </a:ext>
          </a:extLst>
        </xdr:cNvPr>
        <xdr:cNvSpPr/>
      </xdr:nvSpPr>
      <xdr:spPr>
        <a:xfrm>
          <a:off x="11747500" y="5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55481</xdr:rowOff>
    </xdr:from>
    <xdr:to>
      <xdr:col>64</xdr:col>
      <xdr:colOff>73025</xdr:colOff>
      <xdr:row>32</xdr:row>
      <xdr:rowOff>64035</xdr:rowOff>
    </xdr:to>
    <xdr:cxnSp macro="">
      <xdr:nvCxnSpPr>
        <xdr:cNvPr id="164" name="直線コネクタ 163">
          <a:extLst>
            <a:ext uri="{FF2B5EF4-FFF2-40B4-BE49-F238E27FC236}">
              <a16:creationId xmlns:a16="http://schemas.microsoft.com/office/drawing/2014/main" id="{C81BEECF-6DC9-4882-A252-A10490A1D22B}"/>
            </a:ext>
          </a:extLst>
        </xdr:cNvPr>
        <xdr:cNvCxnSpPr/>
      </xdr:nvCxnSpPr>
      <xdr:spPr>
        <a:xfrm>
          <a:off x="11798300" y="5970506"/>
          <a:ext cx="762000" cy="3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65" name="n_1aveValue債務償還比率">
          <a:extLst>
            <a:ext uri="{FF2B5EF4-FFF2-40B4-BE49-F238E27FC236}">
              <a16:creationId xmlns:a16="http://schemas.microsoft.com/office/drawing/2014/main" id="{5C476B30-F24A-41C0-9401-907FDCD8415A}"/>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66" name="n_2aveValue債務償還比率">
          <a:extLst>
            <a:ext uri="{FF2B5EF4-FFF2-40B4-BE49-F238E27FC236}">
              <a16:creationId xmlns:a16="http://schemas.microsoft.com/office/drawing/2014/main" id="{3AF3BA2E-E7FF-4F2C-A47F-FBC5D919CDF8}"/>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67" name="n_3aveValue債務償還比率">
          <a:extLst>
            <a:ext uri="{FF2B5EF4-FFF2-40B4-BE49-F238E27FC236}">
              <a16:creationId xmlns:a16="http://schemas.microsoft.com/office/drawing/2014/main" id="{0E6E4BD0-9E6F-464F-99CE-30ECB76D4F03}"/>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8" name="n_4aveValue債務償還比率">
          <a:extLst>
            <a:ext uri="{FF2B5EF4-FFF2-40B4-BE49-F238E27FC236}">
              <a16:creationId xmlns:a16="http://schemas.microsoft.com/office/drawing/2014/main" id="{56234A68-4F0A-43DA-BE6E-898FD05AC230}"/>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44667</xdr:rowOff>
    </xdr:from>
    <xdr:ext cx="469744" cy="259045"/>
    <xdr:sp macro="" textlink="">
      <xdr:nvSpPr>
        <xdr:cNvPr id="169" name="n_1mainValue債務償還比率">
          <a:extLst>
            <a:ext uri="{FF2B5EF4-FFF2-40B4-BE49-F238E27FC236}">
              <a16:creationId xmlns:a16="http://schemas.microsoft.com/office/drawing/2014/main" id="{79367A23-7EAF-4F3C-8B18-A323F1441359}"/>
            </a:ext>
          </a:extLst>
        </xdr:cNvPr>
        <xdr:cNvSpPr txBox="1"/>
      </xdr:nvSpPr>
      <xdr:spPr>
        <a:xfrm>
          <a:off x="13836727" y="595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100955</xdr:rowOff>
    </xdr:from>
    <xdr:ext cx="469744" cy="259045"/>
    <xdr:sp macro="" textlink="">
      <xdr:nvSpPr>
        <xdr:cNvPr id="170" name="n_2mainValue債務償還比率">
          <a:extLst>
            <a:ext uri="{FF2B5EF4-FFF2-40B4-BE49-F238E27FC236}">
              <a16:creationId xmlns:a16="http://schemas.microsoft.com/office/drawing/2014/main" id="{8531D50D-443F-46A8-849A-0B26E27FAEAB}"/>
            </a:ext>
          </a:extLst>
        </xdr:cNvPr>
        <xdr:cNvSpPr txBox="1"/>
      </xdr:nvSpPr>
      <xdr:spPr>
        <a:xfrm>
          <a:off x="13087427" y="60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105962</xdr:rowOff>
    </xdr:from>
    <xdr:ext cx="469744" cy="259045"/>
    <xdr:sp macro="" textlink="">
      <xdr:nvSpPr>
        <xdr:cNvPr id="171" name="n_3mainValue債務償還比率">
          <a:extLst>
            <a:ext uri="{FF2B5EF4-FFF2-40B4-BE49-F238E27FC236}">
              <a16:creationId xmlns:a16="http://schemas.microsoft.com/office/drawing/2014/main" id="{C7ACDC5B-0D21-4294-8BBC-6CD7CD6A0040}"/>
            </a:ext>
          </a:extLst>
        </xdr:cNvPr>
        <xdr:cNvSpPr txBox="1"/>
      </xdr:nvSpPr>
      <xdr:spPr>
        <a:xfrm>
          <a:off x="12325427" y="63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72" name="n_4mainValue債務償還比率">
          <a:extLst>
            <a:ext uri="{FF2B5EF4-FFF2-40B4-BE49-F238E27FC236}">
              <a16:creationId xmlns:a16="http://schemas.microsoft.com/office/drawing/2014/main" id="{5ED0AE91-8EB8-4FA5-93BB-01FAEC962374}"/>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D08C9BD-F444-42F1-9ED2-C8879C03EC9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0B1412D-021C-4BED-803E-B397B0BB139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BF4066F-004F-41A7-9C2F-E0C2C021A5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B33E78D-B371-44B7-BE36-C5FCDDBC04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052494B-68B7-4131-A9FD-7AA38AB77A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4EAB9AF-1423-40DA-95B5-30972AA8FE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82E4F5-3F40-476E-AD89-450371B9C0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B482F3-7C94-4C0C-909B-37ACE1F4A9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7A3052-BF58-4FE0-8F85-8FCD162EAB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B9DB7E-881A-4BF3-A0AC-09471DA875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78C98D-F65C-44D4-91D8-5CB1DAE710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3F0769-C2F5-4BC9-8167-77F000304E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C57DF4-491C-4D35-95E3-4C1FD95C69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806813-979C-4176-8F77-B2E5CD8F0D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875F54-9FBF-4589-A296-973EAFE251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A6D2CB-EDE9-4E20-943B-B4A6B53C1D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74FBB9-8520-41BA-9D7E-A40CC232A2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183F4D-11AF-45BD-83C8-AA93BAD3BA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BB054C-E8A8-4AC7-9B81-15B46653D1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153B05-04B0-4DA5-9C0D-2BF26101DC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DBCD25-E899-4059-B3B9-5BBE2F1BBC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8431CA-8819-49DA-95AF-C67A7D1117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4DEDEE-5926-430B-8EC9-2214312DBB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3BFD2C-C711-4274-B825-5ADCD3F8A0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79FAE0-5952-4875-A71D-0146C1205C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315625-2525-440E-8CEB-98C0C5718C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262717-6D26-4C3C-AFBC-D94A148D0C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69E6A8-BAD3-4577-AEE7-E01A49300B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565195-5E04-4A9A-8612-EDCAC616E2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004D96-D330-457C-AFE1-AA56837940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A424F0-3426-4711-9FF7-D246EAF869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C57ADE-5A80-448D-B6BD-85CE9D3933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3EBEE8-AA78-4403-ADC2-3D81E76FFE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DD3848-7CCA-488B-B4E9-0541C7C159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B96858-C96C-46E0-9538-C6EE0DBC52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EF42AB-B351-4402-B409-CB4346E01F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F58D8A-231C-4B41-945C-454117E705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6A1AFC-D719-463C-9237-A5586AAB85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1B82AB-0383-4F1C-8874-AE8F009F37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A0074F-AE68-4189-914A-3985BA3B86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25EAA3-BC96-4D8E-A39B-9E5CD6BC14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237E37B-6EAE-4B6C-AB69-10A12CD11F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967042-4047-439F-9E3E-1A39607623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780BD5-6972-4D3C-B048-B7140A63A3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D61CB6-05F1-4070-8469-A0210C0B1C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376646-E18C-48E3-B6FE-AE2B119FDF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5FC950-7B46-4D8D-B973-BC5FA8BFBE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F914F1-6F3D-4F2F-AA1D-514158545B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E06A85-C5DB-4DB5-A1F6-483FB4F04BB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5B55F67-796E-4AC7-A3EB-95D90841C5F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A63A9DE-2327-43E8-8455-C8690302A2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00A99C-0A3B-440F-98EA-6C185B53B3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D995434-EDFD-456E-914D-A67DBBF3A57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D7A10F0-543F-499C-BF3D-DD9F9BF106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7D80D74-8F76-4A0F-8B0B-6C85C7BC84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928FEE5-F823-42CF-96B9-1557CF15301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584E3F-AC5C-4090-8D7C-2E9334B8AB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DF9E6C4-3A39-4841-BA4C-983EB0CB724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D1026F-20D8-4B16-837A-6C5941CFC1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0F33C0D-B5CD-44B5-A297-5BE0E56008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6665696-44FC-41DB-86A9-F05B0535FD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22971E1C-2EF9-4FB9-A537-FAE483F0EC98}"/>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27325D3B-356F-43DE-899C-3776AE3C4691}"/>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ED442D2B-D6E7-4132-893D-B64167BD31FF}"/>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3DB0B71-E978-44F0-B840-02332A776973}"/>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D7971EA2-D6DD-4C8A-B9DF-3CB53889AA91}"/>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FBE6A11D-F0DF-469D-89C1-AC45AAFDC5B3}"/>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DF5BC419-ECD1-420C-AE90-203FD22A78B8}"/>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9821D021-FCA3-4FAF-A30E-E40BE01378DF}"/>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4CD524FB-133D-4A33-B03C-0F150C7A8C27}"/>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17780</xdr:rowOff>
    </xdr:from>
    <xdr:to>
      <xdr:col>10</xdr:col>
      <xdr:colOff>165100</xdr:colOff>
      <xdr:row>38</xdr:row>
      <xdr:rowOff>119380</xdr:rowOff>
    </xdr:to>
    <xdr:sp macro="" textlink="">
      <xdr:nvSpPr>
        <xdr:cNvPr id="66" name="フローチャート: 判断 65">
          <a:extLst>
            <a:ext uri="{FF2B5EF4-FFF2-40B4-BE49-F238E27FC236}">
              <a16:creationId xmlns:a16="http://schemas.microsoft.com/office/drawing/2014/main" id="{AF8D3E01-ED05-4C3B-BE92-2911BB0A1038}"/>
            </a:ext>
          </a:extLst>
        </xdr:cNvPr>
        <xdr:cNvSpPr/>
      </xdr:nvSpPr>
      <xdr:spPr>
        <a:xfrm>
          <a:off x="196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162560</xdr:rowOff>
    </xdr:from>
    <xdr:to>
      <xdr:col>6</xdr:col>
      <xdr:colOff>38100</xdr:colOff>
      <xdr:row>38</xdr:row>
      <xdr:rowOff>92710</xdr:rowOff>
    </xdr:to>
    <xdr:sp macro="" textlink="">
      <xdr:nvSpPr>
        <xdr:cNvPr id="67" name="フローチャート: 判断 66">
          <a:extLst>
            <a:ext uri="{FF2B5EF4-FFF2-40B4-BE49-F238E27FC236}">
              <a16:creationId xmlns:a16="http://schemas.microsoft.com/office/drawing/2014/main" id="{F98D16A0-7099-4EC4-AC07-30AB676B5319}"/>
            </a:ext>
          </a:extLst>
        </xdr:cNvPr>
        <xdr:cNvSpPr/>
      </xdr:nvSpPr>
      <xdr:spPr>
        <a:xfrm>
          <a:off x="107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2B4902-24D6-48B1-BEC1-DBEC376675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99DE3E-AC0D-4BCE-ACFE-F0F7D3A4A3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53C81A-42E8-4393-9387-F1AD6E7C7F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83367F-415F-4617-A07E-FB523543AF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36ED15-10C9-4A26-B42F-84B0E9FC2E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45DC9A5D-563D-4FC2-B43B-B98008C8E892}"/>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B5CD6B14-1BAA-4D3C-99C9-04938929F99B}"/>
            </a:ext>
          </a:extLst>
        </xdr:cNvPr>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5" name="楕円 74">
          <a:extLst>
            <a:ext uri="{FF2B5EF4-FFF2-40B4-BE49-F238E27FC236}">
              <a16:creationId xmlns:a16="http://schemas.microsoft.com/office/drawing/2014/main" id="{C5EA9421-67E2-4CED-8EFA-F9494A9BAB81}"/>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37BE41BA-3851-44A9-A649-F3DC041E4C17}"/>
            </a:ext>
          </a:extLst>
        </xdr:cNvPr>
        <xdr:cNvCxnSpPr/>
      </xdr:nvCxnSpPr>
      <xdr:spPr>
        <a:xfrm>
          <a:off x="3797300" y="6557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124460</xdr:rowOff>
    </xdr:from>
    <xdr:to>
      <xdr:col>15</xdr:col>
      <xdr:colOff>101600</xdr:colOff>
      <xdr:row>38</xdr:row>
      <xdr:rowOff>54610</xdr:rowOff>
    </xdr:to>
    <xdr:sp macro="" textlink="">
      <xdr:nvSpPr>
        <xdr:cNvPr id="77" name="楕円 76">
          <a:extLst>
            <a:ext uri="{FF2B5EF4-FFF2-40B4-BE49-F238E27FC236}">
              <a16:creationId xmlns:a16="http://schemas.microsoft.com/office/drawing/2014/main" id="{B9A2A586-DD27-4C1D-8A69-098BD6137C52}"/>
            </a:ext>
          </a:extLst>
        </xdr:cNvPr>
        <xdr:cNvSpPr/>
      </xdr:nvSpPr>
      <xdr:spPr>
        <a:xfrm>
          <a:off x="2857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41910</xdr:rowOff>
    </xdr:to>
    <xdr:cxnSp macro="">
      <xdr:nvCxnSpPr>
        <xdr:cNvPr id="78" name="直線コネクタ 77">
          <a:extLst>
            <a:ext uri="{FF2B5EF4-FFF2-40B4-BE49-F238E27FC236}">
              <a16:creationId xmlns:a16="http://schemas.microsoft.com/office/drawing/2014/main" id="{EAC66A5B-2CEA-4195-94D1-FFD270C20AA5}"/>
            </a:ext>
          </a:extLst>
        </xdr:cNvPr>
        <xdr:cNvCxnSpPr/>
      </xdr:nvCxnSpPr>
      <xdr:spPr>
        <a:xfrm>
          <a:off x="2908300" y="651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73025</xdr:rowOff>
    </xdr:from>
    <xdr:to>
      <xdr:col>10</xdr:col>
      <xdr:colOff>165100</xdr:colOff>
      <xdr:row>38</xdr:row>
      <xdr:rowOff>3175</xdr:rowOff>
    </xdr:to>
    <xdr:sp macro="" textlink="">
      <xdr:nvSpPr>
        <xdr:cNvPr id="79" name="楕円 78">
          <a:extLst>
            <a:ext uri="{FF2B5EF4-FFF2-40B4-BE49-F238E27FC236}">
              <a16:creationId xmlns:a16="http://schemas.microsoft.com/office/drawing/2014/main" id="{99E45D31-2B89-45AB-BE1C-918B9CC64FB8}"/>
            </a:ext>
          </a:extLst>
        </xdr:cNvPr>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123825</xdr:rowOff>
    </xdr:from>
    <xdr:to>
      <xdr:col>15</xdr:col>
      <xdr:colOff>50800</xdr:colOff>
      <xdr:row>38</xdr:row>
      <xdr:rowOff>3810</xdr:rowOff>
    </xdr:to>
    <xdr:cxnSp macro="">
      <xdr:nvCxnSpPr>
        <xdr:cNvPr id="80" name="直線コネクタ 79">
          <a:extLst>
            <a:ext uri="{FF2B5EF4-FFF2-40B4-BE49-F238E27FC236}">
              <a16:creationId xmlns:a16="http://schemas.microsoft.com/office/drawing/2014/main" id="{33715464-188B-4866-B8AF-EC864769720A}"/>
            </a:ext>
          </a:extLst>
        </xdr:cNvPr>
        <xdr:cNvCxnSpPr/>
      </xdr:nvCxnSpPr>
      <xdr:spPr>
        <a:xfrm>
          <a:off x="2019300" y="64674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E1CE7094-887F-47DA-A174-C7544DB28DA4}"/>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123825</xdr:rowOff>
    </xdr:to>
    <xdr:cxnSp macro="">
      <xdr:nvCxnSpPr>
        <xdr:cNvPr id="82" name="直線コネクタ 81">
          <a:extLst>
            <a:ext uri="{FF2B5EF4-FFF2-40B4-BE49-F238E27FC236}">
              <a16:creationId xmlns:a16="http://schemas.microsoft.com/office/drawing/2014/main" id="{56E83A42-ACF7-442D-B326-C8D14A6A6619}"/>
            </a:ext>
          </a:extLst>
        </xdr:cNvPr>
        <xdr:cNvCxnSpPr/>
      </xdr:nvCxnSpPr>
      <xdr:spPr>
        <a:xfrm>
          <a:off x="1130300" y="6429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C8854169-DDDD-4B95-B392-038423CD7713}"/>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A13EBBD2-AC3E-4702-AE49-19F9226B2688}"/>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5" name="n_3aveValue【道路】&#10;有形固定資産減価償却率">
          <a:extLst>
            <a:ext uri="{FF2B5EF4-FFF2-40B4-BE49-F238E27FC236}">
              <a16:creationId xmlns:a16="http://schemas.microsoft.com/office/drawing/2014/main" id="{0927FEB5-5C8D-4E28-883E-5408DFA6206F}"/>
            </a:ext>
          </a:extLst>
        </xdr:cNvPr>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6" name="n_4aveValue【道路】&#10;有形固定資産減価償却率">
          <a:extLst>
            <a:ext uri="{FF2B5EF4-FFF2-40B4-BE49-F238E27FC236}">
              <a16:creationId xmlns:a16="http://schemas.microsoft.com/office/drawing/2014/main" id="{16AA3D71-9A11-4C54-8809-36BFF278AA70}"/>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172BE626-9661-4F6A-BBD6-C96B61BF959A}"/>
            </a:ext>
          </a:extLst>
        </xdr:cNvPr>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E1081B54-F782-4FF1-90ED-929948B6DD75}"/>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19702</xdr:rowOff>
    </xdr:from>
    <xdr:ext cx="405111" cy="259045"/>
    <xdr:sp macro="" textlink="">
      <xdr:nvSpPr>
        <xdr:cNvPr id="89" name="n_3mainValue【道路】&#10;有形固定資産減価償却率">
          <a:extLst>
            <a:ext uri="{FF2B5EF4-FFF2-40B4-BE49-F238E27FC236}">
              <a16:creationId xmlns:a16="http://schemas.microsoft.com/office/drawing/2014/main" id="{999CE444-974A-4D7E-9CE2-684646766AB2}"/>
            </a:ext>
          </a:extLst>
        </xdr:cNvPr>
        <xdr:cNvSpPr txBox="1"/>
      </xdr:nvSpPr>
      <xdr:spPr>
        <a:xfrm>
          <a:off x="1816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7B5EA2E2-7652-4D03-88CF-E9363577B6DE}"/>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54FFC9-2D4A-4691-A7F2-E7E456071D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03F7FAE-8709-4A69-BBFD-043F4060A5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75AD6B6-67FC-439B-ABBA-F9B0C24BD0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EC86EF-8C77-4610-A387-4C325F5180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9A70562-1E29-4F1D-8ED7-1195490534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1181515-4460-4FA4-8FF4-943686121D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23E08D1-6961-4892-AF8B-37EFE7D0DD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7E27930-F80D-44B1-869E-049097CA10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46DFBF7-BDED-498E-B453-D636ABD16C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BE7171-5ED0-4FE3-8311-E0FD948658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DF02B3A-80E0-4C6B-A6AE-37B097ABAB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C8D917C-B829-4397-B0D8-3EE19C025A2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5C60037-AA88-439B-87E9-C40CB9B123F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8307DEC-5A62-4A20-8D73-8FBFF87583D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04DCF48-5B4F-421F-BCBB-5F3CB39C46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DC5E371-3C74-47F8-B17B-B9C49131921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643B5F-9D79-4C50-88E2-A485250B527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BAEEB11-7E9F-4AB7-8E40-F0FC14D7CA5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F43864C-AE62-43AE-A996-1FD2E3433F6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2F50935D-8BFA-4463-BFAA-EB519ED91A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317B6EA-F1CD-4979-8FCA-508F77144A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0F9E50D-5400-4724-88AC-310232DF70E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3A246E2-A8F5-4F26-8FD2-84146B624B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FD8A8AC5-925E-4068-BDB1-BB11342A94D1}"/>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E30A935D-4F70-4096-AACC-EB113F00E914}"/>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76FC2E0C-603C-43AD-AACC-F9C3FE2C609E}"/>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673EF249-623B-4827-8FCA-7EF822DBFC69}"/>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8B1C8A2E-A556-4D48-9A06-4F44F3488FC2}"/>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8F5B31BB-9366-4A75-8974-F469543ECC38}"/>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444CD945-4041-4F76-A6A0-5EFE4436C1CE}"/>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C77CD48A-7AC4-4627-A7E7-72E7AB1A483D}"/>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70688</xdr:rowOff>
    </xdr:from>
    <xdr:to>
      <xdr:col>46</xdr:col>
      <xdr:colOff>38100</xdr:colOff>
      <xdr:row>40</xdr:row>
      <xdr:rowOff>838</xdr:rowOff>
    </xdr:to>
    <xdr:sp macro="" textlink="">
      <xdr:nvSpPr>
        <xdr:cNvPr id="122" name="フローチャート: 判断 121">
          <a:extLst>
            <a:ext uri="{FF2B5EF4-FFF2-40B4-BE49-F238E27FC236}">
              <a16:creationId xmlns:a16="http://schemas.microsoft.com/office/drawing/2014/main" id="{E8124E35-EF99-43A0-91D9-7B801323A377}"/>
            </a:ext>
          </a:extLst>
        </xdr:cNvPr>
        <xdr:cNvSpPr/>
      </xdr:nvSpPr>
      <xdr:spPr>
        <a:xfrm>
          <a:off x="8699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101156</xdr:rowOff>
    </xdr:from>
    <xdr:to>
      <xdr:col>41</xdr:col>
      <xdr:colOff>101600</xdr:colOff>
      <xdr:row>40</xdr:row>
      <xdr:rowOff>31306</xdr:rowOff>
    </xdr:to>
    <xdr:sp macro="" textlink="">
      <xdr:nvSpPr>
        <xdr:cNvPr id="123" name="フローチャート: 判断 122">
          <a:extLst>
            <a:ext uri="{FF2B5EF4-FFF2-40B4-BE49-F238E27FC236}">
              <a16:creationId xmlns:a16="http://schemas.microsoft.com/office/drawing/2014/main" id="{39A13EF7-DD5F-4F20-9A8B-AEFDAE8855DC}"/>
            </a:ext>
          </a:extLst>
        </xdr:cNvPr>
        <xdr:cNvSpPr/>
      </xdr:nvSpPr>
      <xdr:spPr>
        <a:xfrm>
          <a:off x="7810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119253</xdr:rowOff>
    </xdr:from>
    <xdr:to>
      <xdr:col>36</xdr:col>
      <xdr:colOff>165100</xdr:colOff>
      <xdr:row>40</xdr:row>
      <xdr:rowOff>49403</xdr:rowOff>
    </xdr:to>
    <xdr:sp macro="" textlink="">
      <xdr:nvSpPr>
        <xdr:cNvPr id="124" name="フローチャート: 判断 123">
          <a:extLst>
            <a:ext uri="{FF2B5EF4-FFF2-40B4-BE49-F238E27FC236}">
              <a16:creationId xmlns:a16="http://schemas.microsoft.com/office/drawing/2014/main" id="{0C1224D0-C95A-43BB-A3B0-AB7816EE13D4}"/>
            </a:ext>
          </a:extLst>
        </xdr:cNvPr>
        <xdr:cNvSpPr/>
      </xdr:nvSpPr>
      <xdr:spPr>
        <a:xfrm>
          <a:off x="6921500" y="68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53158E-6BFE-4683-8D03-C8C2C4C1B5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E19A54-8973-4FE7-B940-BF1780F75D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2B9CE8-EFCA-44D6-833D-89BCADEBDC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507AC3-59D4-4A5D-AF33-5AC243B15F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5DDD73-86C6-4405-93A4-2BD396D7F2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110541</xdr:rowOff>
    </xdr:from>
    <xdr:to>
      <xdr:col>55</xdr:col>
      <xdr:colOff>50800</xdr:colOff>
      <xdr:row>40</xdr:row>
      <xdr:rowOff>40691</xdr:rowOff>
    </xdr:to>
    <xdr:sp macro="" textlink="">
      <xdr:nvSpPr>
        <xdr:cNvPr id="130" name="楕円 129">
          <a:extLst>
            <a:ext uri="{FF2B5EF4-FFF2-40B4-BE49-F238E27FC236}">
              <a16:creationId xmlns:a16="http://schemas.microsoft.com/office/drawing/2014/main" id="{140F4550-53A2-4EB9-94D1-ACFA12ACA0F4}"/>
            </a:ext>
          </a:extLst>
        </xdr:cNvPr>
        <xdr:cNvSpPr/>
      </xdr:nvSpPr>
      <xdr:spPr>
        <a:xfrm>
          <a:off x="10426700" y="67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88968</xdr:rowOff>
    </xdr:from>
    <xdr:ext cx="534377" cy="259045"/>
    <xdr:sp macro="" textlink="">
      <xdr:nvSpPr>
        <xdr:cNvPr id="131" name="【道路】&#10;一人当たり延長該当値テキスト">
          <a:extLst>
            <a:ext uri="{FF2B5EF4-FFF2-40B4-BE49-F238E27FC236}">
              <a16:creationId xmlns:a16="http://schemas.microsoft.com/office/drawing/2014/main" id="{1F2588F6-6F07-4133-95C5-7F08EB489353}"/>
            </a:ext>
          </a:extLst>
        </xdr:cNvPr>
        <xdr:cNvSpPr txBox="1"/>
      </xdr:nvSpPr>
      <xdr:spPr>
        <a:xfrm>
          <a:off x="10515600" y="67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117958</xdr:rowOff>
    </xdr:from>
    <xdr:to>
      <xdr:col>50</xdr:col>
      <xdr:colOff>165100</xdr:colOff>
      <xdr:row>40</xdr:row>
      <xdr:rowOff>48108</xdr:rowOff>
    </xdr:to>
    <xdr:sp macro="" textlink="">
      <xdr:nvSpPr>
        <xdr:cNvPr id="132" name="楕円 131">
          <a:extLst>
            <a:ext uri="{FF2B5EF4-FFF2-40B4-BE49-F238E27FC236}">
              <a16:creationId xmlns:a16="http://schemas.microsoft.com/office/drawing/2014/main" id="{2535DF27-29DB-4FC5-8C78-3CF8805E5AC9}"/>
            </a:ext>
          </a:extLst>
        </xdr:cNvPr>
        <xdr:cNvSpPr/>
      </xdr:nvSpPr>
      <xdr:spPr>
        <a:xfrm>
          <a:off x="9588500" y="68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161341</xdr:rowOff>
    </xdr:from>
    <xdr:to>
      <xdr:col>55</xdr:col>
      <xdr:colOff>0</xdr:colOff>
      <xdr:row>39</xdr:row>
      <xdr:rowOff>168758</xdr:rowOff>
    </xdr:to>
    <xdr:cxnSp macro="">
      <xdr:nvCxnSpPr>
        <xdr:cNvPr id="133" name="直線コネクタ 132">
          <a:extLst>
            <a:ext uri="{FF2B5EF4-FFF2-40B4-BE49-F238E27FC236}">
              <a16:creationId xmlns:a16="http://schemas.microsoft.com/office/drawing/2014/main" id="{87BCCB28-EA4E-4D44-BE59-A065DA539322}"/>
            </a:ext>
          </a:extLst>
        </xdr:cNvPr>
        <xdr:cNvCxnSpPr/>
      </xdr:nvCxnSpPr>
      <xdr:spPr>
        <a:xfrm flipV="1">
          <a:off x="9639300" y="6847891"/>
          <a:ext cx="8382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127318</xdr:rowOff>
    </xdr:from>
    <xdr:to>
      <xdr:col>46</xdr:col>
      <xdr:colOff>38100</xdr:colOff>
      <xdr:row>40</xdr:row>
      <xdr:rowOff>57468</xdr:rowOff>
    </xdr:to>
    <xdr:sp macro="" textlink="">
      <xdr:nvSpPr>
        <xdr:cNvPr id="134" name="楕円 133">
          <a:extLst>
            <a:ext uri="{FF2B5EF4-FFF2-40B4-BE49-F238E27FC236}">
              <a16:creationId xmlns:a16="http://schemas.microsoft.com/office/drawing/2014/main" id="{9D4902D7-5E0B-45D4-B7F1-2C2610DA8231}"/>
            </a:ext>
          </a:extLst>
        </xdr:cNvPr>
        <xdr:cNvSpPr/>
      </xdr:nvSpPr>
      <xdr:spPr>
        <a:xfrm>
          <a:off x="8699500" y="68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168758</xdr:rowOff>
    </xdr:from>
    <xdr:to>
      <xdr:col>50</xdr:col>
      <xdr:colOff>114300</xdr:colOff>
      <xdr:row>40</xdr:row>
      <xdr:rowOff>6668</xdr:rowOff>
    </xdr:to>
    <xdr:cxnSp macro="">
      <xdr:nvCxnSpPr>
        <xdr:cNvPr id="135" name="直線コネクタ 134">
          <a:extLst>
            <a:ext uri="{FF2B5EF4-FFF2-40B4-BE49-F238E27FC236}">
              <a16:creationId xmlns:a16="http://schemas.microsoft.com/office/drawing/2014/main" id="{84C6134C-A2A5-4D14-ADB2-6BC718FDC1BE}"/>
            </a:ext>
          </a:extLst>
        </xdr:cNvPr>
        <xdr:cNvCxnSpPr/>
      </xdr:nvCxnSpPr>
      <xdr:spPr>
        <a:xfrm flipV="1">
          <a:off x="8750300" y="685530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6" name="楕円 135">
          <a:extLst>
            <a:ext uri="{FF2B5EF4-FFF2-40B4-BE49-F238E27FC236}">
              <a16:creationId xmlns:a16="http://schemas.microsoft.com/office/drawing/2014/main" id="{A5440C7D-88FE-4024-9E6D-B7E14632AD97}"/>
            </a:ext>
          </a:extLst>
        </xdr:cNvPr>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6668</xdr:rowOff>
    </xdr:from>
    <xdr:to>
      <xdr:col>45</xdr:col>
      <xdr:colOff>177800</xdr:colOff>
      <xdr:row>40</xdr:row>
      <xdr:rowOff>12700</xdr:rowOff>
    </xdr:to>
    <xdr:cxnSp macro="">
      <xdr:nvCxnSpPr>
        <xdr:cNvPr id="137" name="直線コネクタ 136">
          <a:extLst>
            <a:ext uri="{FF2B5EF4-FFF2-40B4-BE49-F238E27FC236}">
              <a16:creationId xmlns:a16="http://schemas.microsoft.com/office/drawing/2014/main" id="{E9052700-3B02-43A9-8056-65E5623AC227}"/>
            </a:ext>
          </a:extLst>
        </xdr:cNvPr>
        <xdr:cNvCxnSpPr/>
      </xdr:nvCxnSpPr>
      <xdr:spPr>
        <a:xfrm flipV="1">
          <a:off x="7861300" y="68646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137554</xdr:rowOff>
    </xdr:from>
    <xdr:to>
      <xdr:col>36</xdr:col>
      <xdr:colOff>165100</xdr:colOff>
      <xdr:row>40</xdr:row>
      <xdr:rowOff>67704</xdr:rowOff>
    </xdr:to>
    <xdr:sp macro="" textlink="">
      <xdr:nvSpPr>
        <xdr:cNvPr id="138" name="楕円 137">
          <a:extLst>
            <a:ext uri="{FF2B5EF4-FFF2-40B4-BE49-F238E27FC236}">
              <a16:creationId xmlns:a16="http://schemas.microsoft.com/office/drawing/2014/main" id="{3264CC3F-D694-425E-87A0-4CDB9ECAE2F0}"/>
            </a:ext>
          </a:extLst>
        </xdr:cNvPr>
        <xdr:cNvSpPr/>
      </xdr:nvSpPr>
      <xdr:spPr>
        <a:xfrm>
          <a:off x="6921500" y="68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16904</xdr:rowOff>
    </xdr:to>
    <xdr:cxnSp macro="">
      <xdr:nvCxnSpPr>
        <xdr:cNvPr id="139" name="直線コネクタ 138">
          <a:extLst>
            <a:ext uri="{FF2B5EF4-FFF2-40B4-BE49-F238E27FC236}">
              <a16:creationId xmlns:a16="http://schemas.microsoft.com/office/drawing/2014/main" id="{DD42C439-4E26-4211-85C7-5F2B98A24B30}"/>
            </a:ext>
          </a:extLst>
        </xdr:cNvPr>
        <xdr:cNvCxnSpPr/>
      </xdr:nvCxnSpPr>
      <xdr:spPr>
        <a:xfrm flipV="1">
          <a:off x="6972300" y="6870700"/>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79FD51CA-D800-4F99-B559-B2137BCEDA4F}"/>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17365</xdr:rowOff>
    </xdr:from>
    <xdr:ext cx="534377" cy="259045"/>
    <xdr:sp macro="" textlink="">
      <xdr:nvSpPr>
        <xdr:cNvPr id="141" name="n_2aveValue【道路】&#10;一人当たり延長">
          <a:extLst>
            <a:ext uri="{FF2B5EF4-FFF2-40B4-BE49-F238E27FC236}">
              <a16:creationId xmlns:a16="http://schemas.microsoft.com/office/drawing/2014/main" id="{5CA26547-E994-4A32-831E-D4BB5EF0C007}"/>
            </a:ext>
          </a:extLst>
        </xdr:cNvPr>
        <xdr:cNvSpPr txBox="1"/>
      </xdr:nvSpPr>
      <xdr:spPr>
        <a:xfrm>
          <a:off x="8483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47833</xdr:rowOff>
    </xdr:from>
    <xdr:ext cx="534377" cy="259045"/>
    <xdr:sp macro="" textlink="">
      <xdr:nvSpPr>
        <xdr:cNvPr id="142" name="n_3aveValue【道路】&#10;一人当たり延長">
          <a:extLst>
            <a:ext uri="{FF2B5EF4-FFF2-40B4-BE49-F238E27FC236}">
              <a16:creationId xmlns:a16="http://schemas.microsoft.com/office/drawing/2014/main" id="{1044F1B6-D05E-44E6-A072-32398AA621B4}"/>
            </a:ext>
          </a:extLst>
        </xdr:cNvPr>
        <xdr:cNvSpPr txBox="1"/>
      </xdr:nvSpPr>
      <xdr:spPr>
        <a:xfrm>
          <a:off x="7594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65930</xdr:rowOff>
    </xdr:from>
    <xdr:ext cx="534377" cy="259045"/>
    <xdr:sp macro="" textlink="">
      <xdr:nvSpPr>
        <xdr:cNvPr id="143" name="n_4aveValue【道路】&#10;一人当たり延長">
          <a:extLst>
            <a:ext uri="{FF2B5EF4-FFF2-40B4-BE49-F238E27FC236}">
              <a16:creationId xmlns:a16="http://schemas.microsoft.com/office/drawing/2014/main" id="{720F5A28-72B8-4B2C-9195-C70A3DC79983}"/>
            </a:ext>
          </a:extLst>
        </xdr:cNvPr>
        <xdr:cNvSpPr txBox="1"/>
      </xdr:nvSpPr>
      <xdr:spPr>
        <a:xfrm>
          <a:off x="6705111" y="65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39235</xdr:rowOff>
    </xdr:from>
    <xdr:ext cx="534377" cy="259045"/>
    <xdr:sp macro="" textlink="">
      <xdr:nvSpPr>
        <xdr:cNvPr id="144" name="n_1mainValue【道路】&#10;一人当たり延長">
          <a:extLst>
            <a:ext uri="{FF2B5EF4-FFF2-40B4-BE49-F238E27FC236}">
              <a16:creationId xmlns:a16="http://schemas.microsoft.com/office/drawing/2014/main" id="{60135458-13DF-4CEE-A1B1-69C7F36C0218}"/>
            </a:ext>
          </a:extLst>
        </xdr:cNvPr>
        <xdr:cNvSpPr txBox="1"/>
      </xdr:nvSpPr>
      <xdr:spPr>
        <a:xfrm>
          <a:off x="9359411" y="68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48595</xdr:rowOff>
    </xdr:from>
    <xdr:ext cx="534377" cy="259045"/>
    <xdr:sp macro="" textlink="">
      <xdr:nvSpPr>
        <xdr:cNvPr id="145" name="n_2mainValue【道路】&#10;一人当たり延長">
          <a:extLst>
            <a:ext uri="{FF2B5EF4-FFF2-40B4-BE49-F238E27FC236}">
              <a16:creationId xmlns:a16="http://schemas.microsoft.com/office/drawing/2014/main" id="{25198990-5F91-4889-8CD3-A240B77BE0BA}"/>
            </a:ext>
          </a:extLst>
        </xdr:cNvPr>
        <xdr:cNvSpPr txBox="1"/>
      </xdr:nvSpPr>
      <xdr:spPr>
        <a:xfrm>
          <a:off x="8483111" y="69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54627</xdr:rowOff>
    </xdr:from>
    <xdr:ext cx="534377" cy="259045"/>
    <xdr:sp macro="" textlink="">
      <xdr:nvSpPr>
        <xdr:cNvPr id="146" name="n_3mainValue【道路】&#10;一人当たり延長">
          <a:extLst>
            <a:ext uri="{FF2B5EF4-FFF2-40B4-BE49-F238E27FC236}">
              <a16:creationId xmlns:a16="http://schemas.microsoft.com/office/drawing/2014/main" id="{DC3FB1C8-B1F3-4ED2-8B7C-00C466C717F3}"/>
            </a:ext>
          </a:extLst>
        </xdr:cNvPr>
        <xdr:cNvSpPr txBox="1"/>
      </xdr:nvSpPr>
      <xdr:spPr>
        <a:xfrm>
          <a:off x="7594111" y="69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58831</xdr:rowOff>
    </xdr:from>
    <xdr:ext cx="534377" cy="259045"/>
    <xdr:sp macro="" textlink="">
      <xdr:nvSpPr>
        <xdr:cNvPr id="147" name="n_4mainValue【道路】&#10;一人当たり延長">
          <a:extLst>
            <a:ext uri="{FF2B5EF4-FFF2-40B4-BE49-F238E27FC236}">
              <a16:creationId xmlns:a16="http://schemas.microsoft.com/office/drawing/2014/main" id="{85D4C8AB-D8E1-4491-A4A0-AE0DFFBA5984}"/>
            </a:ext>
          </a:extLst>
        </xdr:cNvPr>
        <xdr:cNvSpPr txBox="1"/>
      </xdr:nvSpPr>
      <xdr:spPr>
        <a:xfrm>
          <a:off x="6705111" y="69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409EFB-E9BB-4163-87FA-FF1BE3E4C1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FAEEC9F-E263-4C31-A2B1-160A17FE16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D15D8EA-6293-4B47-B573-1CFA1202B3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E628C36-B1B5-4F44-9F4B-53F928575F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9EEC65E-EE43-4A90-88F1-9DA0ECF3CE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307164C-606D-4916-93B8-98BA4FE57E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F7EB040-5293-4A71-8F30-EC3B95CFDD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BD3346-31BF-425D-9F0D-0C2EB30479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5682025-7EA4-48DE-B2D5-9BB5D9C757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F7CE88-E0A4-4349-8F79-2B8067D462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E240A5A-FAB0-4CE1-A87C-37ADC0F8BE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E424326-ADEA-4BBE-8024-807187388C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7157FE6-07ED-4219-9240-6E10E41920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67CFF1D-3B0C-46BF-B60E-57F518E182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72F569-3D45-4D98-8103-FA8D338568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F540B75-F205-455F-BF67-3CFE47CE2F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D2873A5-1EF2-40EA-A053-37E8A6F085A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DBAC235-099A-4A44-8495-DB30E6BF71F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D15856C-9B64-4481-8BA6-DBC1BB885D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C0D84BC-CE1C-4AA5-A3D6-E8A81EAA20E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52A146A-CA8F-4D90-A1A1-FF972CA6BCA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1AEF283-06EF-43BC-A0EE-83F9E59AA9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B3215F8-408F-4EA4-8581-3C0F1840CB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14F4E0B-C2F0-47B3-87DA-7E1CB19F97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5BEB9F9-1402-47A8-8EF3-E9D03D5508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17A7A54-B946-4F4F-B32B-B7E6475BA564}"/>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2D60C1B-C851-4496-83CF-82F44C456907}"/>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12DDCB8-50BA-4AA4-A712-2C88C506B2F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F4373F0-74A9-4733-BC1B-822740C84453}"/>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33690732-564D-4FDA-A89B-CEC9BE619A06}"/>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FF5C768-8CA1-4506-B008-238FABFDA275}"/>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187FDF11-9181-49D3-856C-5DC00BDE2BFE}"/>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1F697F22-D970-419F-8A26-D281126CAFAC}"/>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D3C5B35C-C890-4A19-A966-F7833C690D0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2" name="フローチャート: 判断 181">
          <a:extLst>
            <a:ext uri="{FF2B5EF4-FFF2-40B4-BE49-F238E27FC236}">
              <a16:creationId xmlns:a16="http://schemas.microsoft.com/office/drawing/2014/main" id="{E7E805B8-7366-478E-BB7A-F51CE777F07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3" name="フローチャート: 判断 182">
          <a:extLst>
            <a:ext uri="{FF2B5EF4-FFF2-40B4-BE49-F238E27FC236}">
              <a16:creationId xmlns:a16="http://schemas.microsoft.com/office/drawing/2014/main" id="{99BCF571-C60A-451B-A425-946595F3C18D}"/>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FA6CED-C491-47B3-AC09-A443572470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1AC866-EFAD-44E3-B803-BE74327217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2A5BB5-0A9C-4441-8624-A5EE87895C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01AD2F-E666-42BE-8071-00386DD1AD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FCA5F0-6A59-469D-B62C-46FD5E657D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105954</xdr:rowOff>
    </xdr:from>
    <xdr:to>
      <xdr:col>24</xdr:col>
      <xdr:colOff>114300</xdr:colOff>
      <xdr:row>62</xdr:row>
      <xdr:rowOff>36104</xdr:rowOff>
    </xdr:to>
    <xdr:sp macro="" textlink="">
      <xdr:nvSpPr>
        <xdr:cNvPr id="189" name="楕円 188">
          <a:extLst>
            <a:ext uri="{FF2B5EF4-FFF2-40B4-BE49-F238E27FC236}">
              <a16:creationId xmlns:a16="http://schemas.microsoft.com/office/drawing/2014/main" id="{402BC58E-3551-4F9B-9E8F-077F644BAC85}"/>
            </a:ext>
          </a:extLst>
        </xdr:cNvPr>
        <xdr:cNvSpPr/>
      </xdr:nvSpPr>
      <xdr:spPr>
        <a:xfrm>
          <a:off x="4584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84381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33CEB3D-EEB3-4427-9DA6-9DC57C27EACD}"/>
            </a:ext>
          </a:extLst>
        </xdr:cNvPr>
        <xdr:cNvSpPr txBox="1"/>
      </xdr:nvSpPr>
      <xdr:spPr>
        <a:xfrm>
          <a:off x="4673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1" name="楕円 190">
          <a:extLst>
            <a:ext uri="{FF2B5EF4-FFF2-40B4-BE49-F238E27FC236}">
              <a16:creationId xmlns:a16="http://schemas.microsoft.com/office/drawing/2014/main" id="{F0CB3D77-FBB3-44AC-87F4-AB17584C9E88}"/>
            </a:ext>
          </a:extLst>
        </xdr:cNvPr>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156754</xdr:rowOff>
    </xdr:to>
    <xdr:cxnSp macro="">
      <xdr:nvCxnSpPr>
        <xdr:cNvPr id="192" name="直線コネクタ 191">
          <a:extLst>
            <a:ext uri="{FF2B5EF4-FFF2-40B4-BE49-F238E27FC236}">
              <a16:creationId xmlns:a16="http://schemas.microsoft.com/office/drawing/2014/main" id="{69FF46D1-15C3-4FBA-9942-73E926522D56}"/>
            </a:ext>
          </a:extLst>
        </xdr:cNvPr>
        <xdr:cNvCxnSpPr/>
      </xdr:nvCxnSpPr>
      <xdr:spPr>
        <a:xfrm>
          <a:off x="3797300" y="1058581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3" name="楕円 192">
          <a:extLst>
            <a:ext uri="{FF2B5EF4-FFF2-40B4-BE49-F238E27FC236}">
              <a16:creationId xmlns:a16="http://schemas.microsoft.com/office/drawing/2014/main" id="{B96DBC91-3CDD-44AE-9C34-59BC0E1938BF}"/>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127363</xdr:rowOff>
    </xdr:to>
    <xdr:cxnSp macro="">
      <xdr:nvCxnSpPr>
        <xdr:cNvPr id="194" name="直線コネクタ 193">
          <a:extLst>
            <a:ext uri="{FF2B5EF4-FFF2-40B4-BE49-F238E27FC236}">
              <a16:creationId xmlns:a16="http://schemas.microsoft.com/office/drawing/2014/main" id="{BEC34DB1-E99B-43EC-88D5-A2A6E30EA162}"/>
            </a:ext>
          </a:extLst>
        </xdr:cNvPr>
        <xdr:cNvCxnSpPr/>
      </xdr:nvCxnSpPr>
      <xdr:spPr>
        <a:xfrm>
          <a:off x="2908300" y="105727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5" name="楕円 194">
          <a:extLst>
            <a:ext uri="{FF2B5EF4-FFF2-40B4-BE49-F238E27FC236}">
              <a16:creationId xmlns:a16="http://schemas.microsoft.com/office/drawing/2014/main" id="{A24C505C-66E6-46A3-8EB6-0217E40FDA2B}"/>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114300</xdr:rowOff>
    </xdr:to>
    <xdr:cxnSp macro="">
      <xdr:nvCxnSpPr>
        <xdr:cNvPr id="196" name="直線コネクタ 195">
          <a:extLst>
            <a:ext uri="{FF2B5EF4-FFF2-40B4-BE49-F238E27FC236}">
              <a16:creationId xmlns:a16="http://schemas.microsoft.com/office/drawing/2014/main" id="{0C57185F-4FA9-4D48-84AB-C51C3E8C289F}"/>
            </a:ext>
          </a:extLst>
        </xdr:cNvPr>
        <xdr:cNvCxnSpPr/>
      </xdr:nvCxnSpPr>
      <xdr:spPr>
        <a:xfrm>
          <a:off x="2019300" y="105286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7" name="楕円 196">
          <a:extLst>
            <a:ext uri="{FF2B5EF4-FFF2-40B4-BE49-F238E27FC236}">
              <a16:creationId xmlns:a16="http://schemas.microsoft.com/office/drawing/2014/main" id="{DBB16F70-DFD7-428E-A16D-9B63795657A6}"/>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70213</xdr:rowOff>
    </xdr:to>
    <xdr:cxnSp macro="">
      <xdr:nvCxnSpPr>
        <xdr:cNvPr id="198" name="直線コネクタ 197">
          <a:extLst>
            <a:ext uri="{FF2B5EF4-FFF2-40B4-BE49-F238E27FC236}">
              <a16:creationId xmlns:a16="http://schemas.microsoft.com/office/drawing/2014/main" id="{EBB81C84-8B27-489C-88C1-D2C95DA1FFC3}"/>
            </a:ext>
          </a:extLst>
        </xdr:cNvPr>
        <xdr:cNvCxnSpPr/>
      </xdr:nvCxnSpPr>
      <xdr:spPr>
        <a:xfrm>
          <a:off x="1130300" y="105009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3D29DEA-A386-4591-85AB-56C80FC2A6DD}"/>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C4E79EA-1F8C-4F33-87CB-E061CAA04E0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AE9EB49-E918-45CF-A836-8E25ED127AEC}"/>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49E3D4C-42D8-49CA-82F7-61A59C260DA7}"/>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6C5FFCA-BA48-4341-82D2-9C0AA8FF3BB7}"/>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89718CA-3E6D-44BF-BB0E-603134776E21}"/>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D5E055A-55D0-4D40-841C-4E7483D21AC3}"/>
            </a:ext>
          </a:extLst>
        </xdr:cNvPr>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EAA215E-FCF2-4DDB-8C6E-2962347EF92C}"/>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12A218F-BD80-41F7-AC11-9E6925B425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39CB9DA-7A87-426C-AF7F-937E9A289B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A49FD57-2712-40AB-A513-195736B6F4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E647984-C3B6-4493-A7AB-C4E7C60236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D07E9E4-AE67-464C-B26D-825BB5EAB0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9D86FCC-408E-471D-B220-52CD9E48AF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BF52381-41C3-463E-8FA7-2DF96927FC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6954130-CE46-4FCD-93A5-05AF050385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4CE96B6-8FA9-4C8A-BA67-A133E35B7A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F4AA076-775B-4ED0-98FF-4DD9A26947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C868E67-1BAA-41B9-90F8-3A7D98FA5E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B4178A2-FA3F-4DA9-B6F3-77F015656CF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A02CED1-38E8-4AE3-A8E3-C4E465E1A0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E5755A51-05F1-486D-B0A5-8CCD15D6F64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2D0CC92-925F-4409-935D-DC68669C40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F036536-9549-4F01-ACFD-D8884F9B676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B3282DA-2D4E-4729-B396-64469FF863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D4CDAD3-E076-4557-89A6-B6C38D75427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3C8919E-273C-4E74-BED4-EFDF69657A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0906514-A20D-44A0-834B-67175D4AC3B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1310743-992B-4320-BB7F-1C23279E80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F58FF9D-5600-4675-8FA4-ADD78AAC870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6D6810B-9E44-45C6-8E01-F566809E01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59F5ADEA-BBD9-4CBB-A23F-B6CB358999A7}"/>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804ED8E-7387-4023-AB98-E4D11FF9C331}"/>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967C9AF0-80A6-41AF-A96C-DB87EDAC63F8}"/>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243D2B8-F6E4-4CC3-9979-86FB1679BEC5}"/>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77420344-4C24-4A0D-A309-FD1B72C98E1A}"/>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905217-635B-4079-8B31-7597EFB25905}"/>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104C5A09-FD03-450B-BAF0-BF6B8F237168}"/>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A9342CBE-3B09-44F8-AE72-589D4CDC7313}"/>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38" name="フローチャート: 判断 237">
          <a:extLst>
            <a:ext uri="{FF2B5EF4-FFF2-40B4-BE49-F238E27FC236}">
              <a16:creationId xmlns:a16="http://schemas.microsoft.com/office/drawing/2014/main" id="{B317224E-B5B4-402E-BCB8-6F0E7F9EF63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39" name="フローチャート: 判断 238">
          <a:extLst>
            <a:ext uri="{FF2B5EF4-FFF2-40B4-BE49-F238E27FC236}">
              <a16:creationId xmlns:a16="http://schemas.microsoft.com/office/drawing/2014/main" id="{9A47AD59-24B0-4A72-98EE-5472F44B4577}"/>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0" name="フローチャート: 判断 239">
          <a:extLst>
            <a:ext uri="{FF2B5EF4-FFF2-40B4-BE49-F238E27FC236}">
              <a16:creationId xmlns:a16="http://schemas.microsoft.com/office/drawing/2014/main" id="{D98B9CA5-DA9E-4179-9B46-3B38049E052D}"/>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2C8D242-1A35-4629-820B-E48ECCBEA6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7950C2E-C866-44AC-B91C-F65D611A13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A0FE7EA-06E8-4AD3-8366-0223D81C6D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C1506B9-9755-40B2-9456-DB7B659010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993911-4711-433B-B18A-A0673BB8A6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148386</xdr:rowOff>
    </xdr:from>
    <xdr:to>
      <xdr:col>55</xdr:col>
      <xdr:colOff>50800</xdr:colOff>
      <xdr:row>63</xdr:row>
      <xdr:rowOff>78536</xdr:rowOff>
    </xdr:to>
    <xdr:sp macro="" textlink="">
      <xdr:nvSpPr>
        <xdr:cNvPr id="246" name="楕円 245">
          <a:extLst>
            <a:ext uri="{FF2B5EF4-FFF2-40B4-BE49-F238E27FC236}">
              <a16:creationId xmlns:a16="http://schemas.microsoft.com/office/drawing/2014/main" id="{A82D6CEE-9C8E-4D48-9B75-D30F5598C90B}"/>
            </a:ext>
          </a:extLst>
        </xdr:cNvPr>
        <xdr:cNvSpPr/>
      </xdr:nvSpPr>
      <xdr:spPr>
        <a:xfrm>
          <a:off x="10426700" y="107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171263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7549AFF-2810-487B-A130-ADF0A36A559B}"/>
            </a:ext>
          </a:extLst>
        </xdr:cNvPr>
        <xdr:cNvSpPr txBox="1"/>
      </xdr:nvSpPr>
      <xdr:spPr>
        <a:xfrm>
          <a:off x="10515600" y="106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152413</xdr:rowOff>
    </xdr:from>
    <xdr:to>
      <xdr:col>50</xdr:col>
      <xdr:colOff>165100</xdr:colOff>
      <xdr:row>63</xdr:row>
      <xdr:rowOff>82563</xdr:rowOff>
    </xdr:to>
    <xdr:sp macro="" textlink="">
      <xdr:nvSpPr>
        <xdr:cNvPr id="248" name="楕円 247">
          <a:extLst>
            <a:ext uri="{FF2B5EF4-FFF2-40B4-BE49-F238E27FC236}">
              <a16:creationId xmlns:a16="http://schemas.microsoft.com/office/drawing/2014/main" id="{47B2FC68-2B26-459C-B1F0-3791042917D7}"/>
            </a:ext>
          </a:extLst>
        </xdr:cNvPr>
        <xdr:cNvSpPr/>
      </xdr:nvSpPr>
      <xdr:spPr>
        <a:xfrm>
          <a:off x="9588500" y="107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27736</xdr:rowOff>
    </xdr:from>
    <xdr:to>
      <xdr:col>55</xdr:col>
      <xdr:colOff>0</xdr:colOff>
      <xdr:row>63</xdr:row>
      <xdr:rowOff>31763</xdr:rowOff>
    </xdr:to>
    <xdr:cxnSp macro="">
      <xdr:nvCxnSpPr>
        <xdr:cNvPr id="249" name="直線コネクタ 248">
          <a:extLst>
            <a:ext uri="{FF2B5EF4-FFF2-40B4-BE49-F238E27FC236}">
              <a16:creationId xmlns:a16="http://schemas.microsoft.com/office/drawing/2014/main" id="{4537B029-2E4F-4B69-8809-70614BD2E10D}"/>
            </a:ext>
          </a:extLst>
        </xdr:cNvPr>
        <xdr:cNvCxnSpPr/>
      </xdr:nvCxnSpPr>
      <xdr:spPr>
        <a:xfrm flipV="1">
          <a:off x="9639300" y="10829086"/>
          <a:ext cx="8382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160909</xdr:rowOff>
    </xdr:from>
    <xdr:to>
      <xdr:col>46</xdr:col>
      <xdr:colOff>38100</xdr:colOff>
      <xdr:row>63</xdr:row>
      <xdr:rowOff>91059</xdr:rowOff>
    </xdr:to>
    <xdr:sp macro="" textlink="">
      <xdr:nvSpPr>
        <xdr:cNvPr id="250" name="楕円 249">
          <a:extLst>
            <a:ext uri="{FF2B5EF4-FFF2-40B4-BE49-F238E27FC236}">
              <a16:creationId xmlns:a16="http://schemas.microsoft.com/office/drawing/2014/main" id="{B5715312-3DDD-4A43-B1B5-BA1B74F46EA4}"/>
            </a:ext>
          </a:extLst>
        </xdr:cNvPr>
        <xdr:cNvSpPr/>
      </xdr:nvSpPr>
      <xdr:spPr>
        <a:xfrm>
          <a:off x="8699500" y="107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31763</xdr:rowOff>
    </xdr:from>
    <xdr:to>
      <xdr:col>50</xdr:col>
      <xdr:colOff>114300</xdr:colOff>
      <xdr:row>63</xdr:row>
      <xdr:rowOff>40259</xdr:rowOff>
    </xdr:to>
    <xdr:cxnSp macro="">
      <xdr:nvCxnSpPr>
        <xdr:cNvPr id="251" name="直線コネクタ 250">
          <a:extLst>
            <a:ext uri="{FF2B5EF4-FFF2-40B4-BE49-F238E27FC236}">
              <a16:creationId xmlns:a16="http://schemas.microsoft.com/office/drawing/2014/main" id="{1D256951-08D2-4979-AFE4-5ADFD8EA9F8A}"/>
            </a:ext>
          </a:extLst>
        </xdr:cNvPr>
        <xdr:cNvCxnSpPr/>
      </xdr:nvCxnSpPr>
      <xdr:spPr>
        <a:xfrm flipV="1">
          <a:off x="8750300" y="1083311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161075</xdr:rowOff>
    </xdr:from>
    <xdr:to>
      <xdr:col>41</xdr:col>
      <xdr:colOff>101600</xdr:colOff>
      <xdr:row>63</xdr:row>
      <xdr:rowOff>91225</xdr:rowOff>
    </xdr:to>
    <xdr:sp macro="" textlink="">
      <xdr:nvSpPr>
        <xdr:cNvPr id="252" name="楕円 251">
          <a:extLst>
            <a:ext uri="{FF2B5EF4-FFF2-40B4-BE49-F238E27FC236}">
              <a16:creationId xmlns:a16="http://schemas.microsoft.com/office/drawing/2014/main" id="{F9CE22E4-0818-4AB0-A563-CD6EE83E8362}"/>
            </a:ext>
          </a:extLst>
        </xdr:cNvPr>
        <xdr:cNvSpPr/>
      </xdr:nvSpPr>
      <xdr:spPr>
        <a:xfrm>
          <a:off x="7810500" y="107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40259</xdr:rowOff>
    </xdr:from>
    <xdr:to>
      <xdr:col>45</xdr:col>
      <xdr:colOff>177800</xdr:colOff>
      <xdr:row>63</xdr:row>
      <xdr:rowOff>40425</xdr:rowOff>
    </xdr:to>
    <xdr:cxnSp macro="">
      <xdr:nvCxnSpPr>
        <xdr:cNvPr id="253" name="直線コネクタ 252">
          <a:extLst>
            <a:ext uri="{FF2B5EF4-FFF2-40B4-BE49-F238E27FC236}">
              <a16:creationId xmlns:a16="http://schemas.microsoft.com/office/drawing/2014/main" id="{8220A8D6-F86C-49CF-9362-94C64E45E408}"/>
            </a:ext>
          </a:extLst>
        </xdr:cNvPr>
        <xdr:cNvCxnSpPr/>
      </xdr:nvCxnSpPr>
      <xdr:spPr>
        <a:xfrm flipV="1">
          <a:off x="7861300" y="10841609"/>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163440</xdr:rowOff>
    </xdr:from>
    <xdr:to>
      <xdr:col>36</xdr:col>
      <xdr:colOff>165100</xdr:colOff>
      <xdr:row>63</xdr:row>
      <xdr:rowOff>93590</xdr:rowOff>
    </xdr:to>
    <xdr:sp macro="" textlink="">
      <xdr:nvSpPr>
        <xdr:cNvPr id="254" name="楕円 253">
          <a:extLst>
            <a:ext uri="{FF2B5EF4-FFF2-40B4-BE49-F238E27FC236}">
              <a16:creationId xmlns:a16="http://schemas.microsoft.com/office/drawing/2014/main" id="{FA0E0EF8-AE8C-4927-9738-BD2C981ADA22}"/>
            </a:ext>
          </a:extLst>
        </xdr:cNvPr>
        <xdr:cNvSpPr/>
      </xdr:nvSpPr>
      <xdr:spPr>
        <a:xfrm>
          <a:off x="6921500" y="10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40425</xdr:rowOff>
    </xdr:from>
    <xdr:to>
      <xdr:col>41</xdr:col>
      <xdr:colOff>50800</xdr:colOff>
      <xdr:row>63</xdr:row>
      <xdr:rowOff>42790</xdr:rowOff>
    </xdr:to>
    <xdr:cxnSp macro="">
      <xdr:nvCxnSpPr>
        <xdr:cNvPr id="255" name="直線コネクタ 254">
          <a:extLst>
            <a:ext uri="{FF2B5EF4-FFF2-40B4-BE49-F238E27FC236}">
              <a16:creationId xmlns:a16="http://schemas.microsoft.com/office/drawing/2014/main" id="{5502D063-571B-4F49-8E14-BC5596AA459C}"/>
            </a:ext>
          </a:extLst>
        </xdr:cNvPr>
        <xdr:cNvCxnSpPr/>
      </xdr:nvCxnSpPr>
      <xdr:spPr>
        <a:xfrm flipV="1">
          <a:off x="6972300" y="10841775"/>
          <a:ext cx="8890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B5BCA04-AF9D-4FCD-AA53-F55249B90CE6}"/>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066ECFB-2EB6-4F2E-BC78-C48C0035E254}"/>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71CD897-242C-40D4-804A-00751B114178}"/>
            </a:ext>
          </a:extLst>
        </xdr:cNvPr>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3ECF6D8-6715-408B-91DC-CAEDA7D0E330}"/>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99090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8A3FD0E-2BF0-4EA0-BE72-28927B9C1E94}"/>
            </a:ext>
          </a:extLst>
        </xdr:cNvPr>
        <xdr:cNvSpPr txBox="1"/>
      </xdr:nvSpPr>
      <xdr:spPr>
        <a:xfrm>
          <a:off x="9327095" y="1055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82186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1D5BDBB-B3ED-4D10-83F3-9EFDC4D0DB70}"/>
            </a:ext>
          </a:extLst>
        </xdr:cNvPr>
        <xdr:cNvSpPr txBox="1"/>
      </xdr:nvSpPr>
      <xdr:spPr>
        <a:xfrm>
          <a:off x="8450795" y="1088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107752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9494338-7731-4703-98B7-CC85CCBED66C}"/>
            </a:ext>
          </a:extLst>
        </xdr:cNvPr>
        <xdr:cNvSpPr txBox="1"/>
      </xdr:nvSpPr>
      <xdr:spPr>
        <a:xfrm>
          <a:off x="7561795" y="105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110117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A46FEDF-2A0E-4ED4-B41E-75698D8E391C}"/>
            </a:ext>
          </a:extLst>
        </xdr:cNvPr>
        <xdr:cNvSpPr txBox="1"/>
      </xdr:nvSpPr>
      <xdr:spPr>
        <a:xfrm>
          <a:off x="6672795" y="105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6577A2B-EBA5-4E39-BE6E-5F40543EAC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1EA1D1D-B4E5-41D2-9577-D50D4126FC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6476315-7ADD-45B5-963E-3B91900C44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A5F18F4-B63C-41E6-8BDA-B63FB25602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9ECA49-E702-4F4D-80BA-C5868E156D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EB0E634-0734-4FA2-89BD-39737C31D4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5622779-2F2C-4F82-980F-0B1090ACFA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4F0A9DC-EF5A-4D97-B324-BDB95730DF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508D285-EF02-4A82-A020-00AF1C2080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CE34898-CEB3-4BB1-8580-1FC5D18766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2A545FB-0779-4D33-982D-FD06AE05C1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962694D-72C6-4916-9988-4CD1B535B4F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A2F383-32DA-47A2-BA13-C144F61F2E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35E945D-5370-4440-ADBC-2C7602F245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659B599-DE29-455D-ABE0-1C71C24F26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4E0CB83-6011-4E10-99FF-4335150D64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AD28B98-8C30-45EA-B608-B9247EFB8DC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AFB5D64-F989-4AD8-A965-99A8E07A05C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69FE01D-6C1E-430D-A68B-88776658D5E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6767846-F0F3-4228-B332-A3A793988F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9BE478C-37BB-4BB5-8F2D-C76A6DACA7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890C6FE-F085-4A89-85A0-E2CD9F04D4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13C35A8-D549-4D43-A39B-1809A035F5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F0E9862-4A66-4412-867E-CD2860E4B0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1968144-BDD5-452C-9C7A-5414E539146E}"/>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7565D42-0D7A-4B07-AF1C-344F32C0354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C17E06B-818C-465D-921F-8D1DDE2B5C0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FC6F67B-2A98-40E3-A507-F33FE6D0CAC2}"/>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A90B3874-9025-42AE-82F9-9BBAA40BAE29}"/>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EA0E7BB-F381-4946-9DE0-955CA04715A5}"/>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4F9CF8F6-C95B-474E-B896-49AA4FECB437}"/>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F712009A-E918-4514-8542-0DC2CF5FC6BD}"/>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6" name="フローチャート: 判断 295">
          <a:extLst>
            <a:ext uri="{FF2B5EF4-FFF2-40B4-BE49-F238E27FC236}">
              <a16:creationId xmlns:a16="http://schemas.microsoft.com/office/drawing/2014/main" id="{4876B2F2-1971-4894-8D2A-B82769742B5D}"/>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3D043410-1D7D-4E73-8CDC-A89F96EA268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98" name="フローチャート: 判断 297">
          <a:extLst>
            <a:ext uri="{FF2B5EF4-FFF2-40B4-BE49-F238E27FC236}">
              <a16:creationId xmlns:a16="http://schemas.microsoft.com/office/drawing/2014/main" id="{9C8B46E4-2055-4F37-88A2-56EB7BDD90B1}"/>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5AF146-FFC4-435F-9AE0-1C114F5A86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00C365-FDBC-4CE2-A515-697CE7B9CE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5AAAE0-9A28-4242-A994-B485A54B56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764F612-FE73-49E8-AF73-1008BFEDED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BA9EFE0-74E2-4523-9212-0180A744EA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160655</xdr:rowOff>
    </xdr:from>
    <xdr:to>
      <xdr:col>24</xdr:col>
      <xdr:colOff>114300</xdr:colOff>
      <xdr:row>85</xdr:row>
      <xdr:rowOff>90805</xdr:rowOff>
    </xdr:to>
    <xdr:sp macro="" textlink="">
      <xdr:nvSpPr>
        <xdr:cNvPr id="304" name="楕円 303">
          <a:extLst>
            <a:ext uri="{FF2B5EF4-FFF2-40B4-BE49-F238E27FC236}">
              <a16:creationId xmlns:a16="http://schemas.microsoft.com/office/drawing/2014/main" id="{A1379BC2-A13D-4399-B414-24E595D02F16}"/>
            </a:ext>
          </a:extLst>
        </xdr:cNvPr>
        <xdr:cNvSpPr/>
      </xdr:nvSpPr>
      <xdr:spPr>
        <a:xfrm>
          <a:off x="4584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E9E806F-AC91-46E3-81C2-DD7A817DDF7E}"/>
            </a:ext>
          </a:extLst>
        </xdr:cNvPr>
        <xdr:cNvSpPr txBox="1"/>
      </xdr:nvSpPr>
      <xdr:spPr>
        <a:xfrm>
          <a:off x="4673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143511</xdr:rowOff>
    </xdr:from>
    <xdr:to>
      <xdr:col>20</xdr:col>
      <xdr:colOff>38100</xdr:colOff>
      <xdr:row>85</xdr:row>
      <xdr:rowOff>73661</xdr:rowOff>
    </xdr:to>
    <xdr:sp macro="" textlink="">
      <xdr:nvSpPr>
        <xdr:cNvPr id="306" name="楕円 305">
          <a:extLst>
            <a:ext uri="{FF2B5EF4-FFF2-40B4-BE49-F238E27FC236}">
              <a16:creationId xmlns:a16="http://schemas.microsoft.com/office/drawing/2014/main" id="{6FC9F781-D2A2-4C0B-89C9-6E701CC45752}"/>
            </a:ext>
          </a:extLst>
        </xdr:cNvPr>
        <xdr:cNvSpPr/>
      </xdr:nvSpPr>
      <xdr:spPr>
        <a:xfrm>
          <a:off x="3746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22861</xdr:rowOff>
    </xdr:from>
    <xdr:to>
      <xdr:col>24</xdr:col>
      <xdr:colOff>63500</xdr:colOff>
      <xdr:row>85</xdr:row>
      <xdr:rowOff>40005</xdr:rowOff>
    </xdr:to>
    <xdr:cxnSp macro="">
      <xdr:nvCxnSpPr>
        <xdr:cNvPr id="307" name="直線コネクタ 306">
          <a:extLst>
            <a:ext uri="{FF2B5EF4-FFF2-40B4-BE49-F238E27FC236}">
              <a16:creationId xmlns:a16="http://schemas.microsoft.com/office/drawing/2014/main" id="{07900814-BC10-4637-BF0A-7D664E470D18}"/>
            </a:ext>
          </a:extLst>
        </xdr:cNvPr>
        <xdr:cNvCxnSpPr/>
      </xdr:nvCxnSpPr>
      <xdr:spPr>
        <a:xfrm>
          <a:off x="3797300" y="145961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8" name="楕円 307">
          <a:extLst>
            <a:ext uri="{FF2B5EF4-FFF2-40B4-BE49-F238E27FC236}">
              <a16:creationId xmlns:a16="http://schemas.microsoft.com/office/drawing/2014/main" id="{0748104D-6368-4F64-B63C-7552DBEE7730}"/>
            </a:ext>
          </a:extLst>
        </xdr:cNvPr>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22861</xdr:rowOff>
    </xdr:from>
    <xdr:to>
      <xdr:col>19</xdr:col>
      <xdr:colOff>177800</xdr:colOff>
      <xdr:row>85</xdr:row>
      <xdr:rowOff>72389</xdr:rowOff>
    </xdr:to>
    <xdr:cxnSp macro="">
      <xdr:nvCxnSpPr>
        <xdr:cNvPr id="309" name="直線コネクタ 308">
          <a:extLst>
            <a:ext uri="{FF2B5EF4-FFF2-40B4-BE49-F238E27FC236}">
              <a16:creationId xmlns:a16="http://schemas.microsoft.com/office/drawing/2014/main" id="{62F7430F-C0B4-42F1-BC0B-F06111C13F7F}"/>
            </a:ext>
          </a:extLst>
        </xdr:cNvPr>
        <xdr:cNvCxnSpPr/>
      </xdr:nvCxnSpPr>
      <xdr:spPr>
        <a:xfrm flipV="1">
          <a:off x="2908300" y="14596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310" name="楕円 309">
          <a:extLst>
            <a:ext uri="{FF2B5EF4-FFF2-40B4-BE49-F238E27FC236}">
              <a16:creationId xmlns:a16="http://schemas.microsoft.com/office/drawing/2014/main" id="{E172F8B9-3974-4865-B9C1-769D2C83D6EE}"/>
            </a:ext>
          </a:extLst>
        </xdr:cNvPr>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xdr:rowOff>
    </xdr:from>
    <xdr:to>
      <xdr:col>15</xdr:col>
      <xdr:colOff>50800</xdr:colOff>
      <xdr:row>85</xdr:row>
      <xdr:rowOff>72389</xdr:rowOff>
    </xdr:to>
    <xdr:cxnSp macro="">
      <xdr:nvCxnSpPr>
        <xdr:cNvPr id="311" name="直線コネクタ 310">
          <a:extLst>
            <a:ext uri="{FF2B5EF4-FFF2-40B4-BE49-F238E27FC236}">
              <a16:creationId xmlns:a16="http://schemas.microsoft.com/office/drawing/2014/main" id="{576AD4C2-201D-4DB3-9DDB-08C610FE2C1A}"/>
            </a:ext>
          </a:extLst>
        </xdr:cNvPr>
        <xdr:cNvCxnSpPr/>
      </xdr:nvCxnSpPr>
      <xdr:spPr>
        <a:xfrm>
          <a:off x="2019300" y="14580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122555</xdr:rowOff>
    </xdr:from>
    <xdr:to>
      <xdr:col>6</xdr:col>
      <xdr:colOff>38100</xdr:colOff>
      <xdr:row>85</xdr:row>
      <xdr:rowOff>52705</xdr:rowOff>
    </xdr:to>
    <xdr:sp macro="" textlink="">
      <xdr:nvSpPr>
        <xdr:cNvPr id="312" name="楕円 311">
          <a:extLst>
            <a:ext uri="{FF2B5EF4-FFF2-40B4-BE49-F238E27FC236}">
              <a16:creationId xmlns:a16="http://schemas.microsoft.com/office/drawing/2014/main" id="{2D1DE54D-8ADD-4BDA-8AEA-6F86ADAFBBA5}"/>
            </a:ext>
          </a:extLst>
        </xdr:cNvPr>
        <xdr:cNvSpPr/>
      </xdr:nvSpPr>
      <xdr:spPr>
        <a:xfrm>
          <a:off x="1079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xdr:rowOff>
    </xdr:from>
    <xdr:to>
      <xdr:col>10</xdr:col>
      <xdr:colOff>114300</xdr:colOff>
      <xdr:row>85</xdr:row>
      <xdr:rowOff>7620</xdr:rowOff>
    </xdr:to>
    <xdr:cxnSp macro="">
      <xdr:nvCxnSpPr>
        <xdr:cNvPr id="313" name="直線コネクタ 312">
          <a:extLst>
            <a:ext uri="{FF2B5EF4-FFF2-40B4-BE49-F238E27FC236}">
              <a16:creationId xmlns:a16="http://schemas.microsoft.com/office/drawing/2014/main" id="{8FECE6FB-3BD2-4084-875F-B0863CE89178}"/>
            </a:ext>
          </a:extLst>
        </xdr:cNvPr>
        <xdr:cNvCxnSpPr/>
      </xdr:nvCxnSpPr>
      <xdr:spPr>
        <a:xfrm>
          <a:off x="1130300" y="14575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9910503C-4B69-4E0A-9FAF-9FFA927BDFA0}"/>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5" name="n_2aveValue【公営住宅】&#10;有形固定資産減価償却率">
          <a:extLst>
            <a:ext uri="{FF2B5EF4-FFF2-40B4-BE49-F238E27FC236}">
              <a16:creationId xmlns:a16="http://schemas.microsoft.com/office/drawing/2014/main" id="{A64B9AD5-4E9A-4E0B-B80E-762D44415075}"/>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公営住宅】&#10;有形固定資産減価償却率">
          <a:extLst>
            <a:ext uri="{FF2B5EF4-FFF2-40B4-BE49-F238E27FC236}">
              <a16:creationId xmlns:a16="http://schemas.microsoft.com/office/drawing/2014/main" id="{31CF75F8-1F6E-4EEA-9680-F59E560E124E}"/>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7" name="n_4aveValue【公営住宅】&#10;有形固定資産減価償却率">
          <a:extLst>
            <a:ext uri="{FF2B5EF4-FFF2-40B4-BE49-F238E27FC236}">
              <a16:creationId xmlns:a16="http://schemas.microsoft.com/office/drawing/2014/main" id="{0158F440-A59D-41AB-AF2B-8FC369C245B4}"/>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64788</xdr:rowOff>
    </xdr:from>
    <xdr:ext cx="405111" cy="259045"/>
    <xdr:sp macro="" textlink="">
      <xdr:nvSpPr>
        <xdr:cNvPr id="318" name="n_1mainValue【公営住宅】&#10;有形固定資産減価償却率">
          <a:extLst>
            <a:ext uri="{FF2B5EF4-FFF2-40B4-BE49-F238E27FC236}">
              <a16:creationId xmlns:a16="http://schemas.microsoft.com/office/drawing/2014/main" id="{DB2A54F1-DAC3-4F05-96C6-E7713A657811}"/>
            </a:ext>
          </a:extLst>
        </xdr:cNvPr>
        <xdr:cNvSpPr txBox="1"/>
      </xdr:nvSpPr>
      <xdr:spPr>
        <a:xfrm>
          <a:off x="35820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9" name="n_2mainValue【公営住宅】&#10;有形固定資産減価償却率">
          <a:extLst>
            <a:ext uri="{FF2B5EF4-FFF2-40B4-BE49-F238E27FC236}">
              <a16:creationId xmlns:a16="http://schemas.microsoft.com/office/drawing/2014/main" id="{76D4E274-0D11-49BF-9735-95272DE24C39}"/>
            </a:ext>
          </a:extLst>
        </xdr:cNvPr>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20" name="n_3mainValue【公営住宅】&#10;有形固定資産減価償却率">
          <a:extLst>
            <a:ext uri="{FF2B5EF4-FFF2-40B4-BE49-F238E27FC236}">
              <a16:creationId xmlns:a16="http://schemas.microsoft.com/office/drawing/2014/main" id="{1D9D7CD2-9DC7-403B-A5B5-4352F0923E8C}"/>
            </a:ext>
          </a:extLst>
        </xdr:cNvPr>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43832</xdr:rowOff>
    </xdr:from>
    <xdr:ext cx="405111" cy="259045"/>
    <xdr:sp macro="" textlink="">
      <xdr:nvSpPr>
        <xdr:cNvPr id="321" name="n_4mainValue【公営住宅】&#10;有形固定資産減価償却率">
          <a:extLst>
            <a:ext uri="{FF2B5EF4-FFF2-40B4-BE49-F238E27FC236}">
              <a16:creationId xmlns:a16="http://schemas.microsoft.com/office/drawing/2014/main" id="{BBE55221-73B4-4979-8FCD-82D286163952}"/>
            </a:ext>
          </a:extLst>
        </xdr:cNvPr>
        <xdr:cNvSpPr txBox="1"/>
      </xdr:nvSpPr>
      <xdr:spPr>
        <a:xfrm>
          <a:off x="927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B1BFD12-D1D9-492B-AD34-9B0839F33B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C0BAAEB-2591-476E-AC8A-8B1D157252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3788A57-C005-426D-81A7-2F461F3A6F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7355CCD-9C1D-4E5E-9D48-324844C6F73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B26DD95-C580-43C9-A750-1E2DBB9662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35E0EC-B2D8-4F06-BF11-01FA735B98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5D5EF7E-3E9E-4802-A4F2-5D71251F07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B79F688-6DA5-41BB-8150-C5C175EB41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EF237CA-8686-4961-B3A5-22636B6D03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71178AD-31B1-4DF6-AEBB-67CD0D87CF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C6FC738-1FBB-49F8-860B-030CF5276E6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1B9E242-CD68-476B-B3F4-F2A2949A27D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C0E718F-F0A8-44EF-BE1F-3F41BA02E38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7371018-6348-4E05-BFAE-DFDE0CF22AF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A520C2E-63CB-4FDE-BEAE-BA8F71C515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3F81F23-4BB6-4A61-AB61-020D2B4EEA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01EFD7D-5815-4B2C-A8C4-C840F159AA6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277B9F2-B325-4B89-9F8D-3FE5608402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E61CB0F-1230-4224-866E-DC058959DB0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09CA467-A865-4C4E-9CEA-02E576FAF02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3C65AB6-D915-4654-A2C5-3A438D61645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AA5DE5D-6BAD-4596-B304-F198416F885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6A7A2A4-AEA6-4C64-A583-86EBBB053C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55A151D2-6E4C-49F7-9126-504EA0B19816}"/>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FBD18C47-F53B-400F-B192-81708C59F29A}"/>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36450C0-C5CD-418A-A73E-0E5A00DA0706}"/>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C4799884-3797-4C3B-BCFB-205CB66D63D5}"/>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9C8C473D-1E59-43AF-9F3B-AD238D98637B}"/>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DCD00B05-FBA6-4DCD-B52A-1AA0E59F74FD}"/>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62AAD626-EBE2-40EF-812E-ECF8814EAF87}"/>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E2070771-2E27-4F9C-B261-5B4930E8ECE7}"/>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129412</xdr:rowOff>
    </xdr:from>
    <xdr:to>
      <xdr:col>46</xdr:col>
      <xdr:colOff>38100</xdr:colOff>
      <xdr:row>85</xdr:row>
      <xdr:rowOff>59562</xdr:rowOff>
    </xdr:to>
    <xdr:sp macro="" textlink="">
      <xdr:nvSpPr>
        <xdr:cNvPr id="353" name="フローチャート: 判断 352">
          <a:extLst>
            <a:ext uri="{FF2B5EF4-FFF2-40B4-BE49-F238E27FC236}">
              <a16:creationId xmlns:a16="http://schemas.microsoft.com/office/drawing/2014/main" id="{F2012177-15CE-4857-B427-51AE9CFE4677}"/>
            </a:ext>
          </a:extLst>
        </xdr:cNvPr>
        <xdr:cNvSpPr/>
      </xdr:nvSpPr>
      <xdr:spPr>
        <a:xfrm>
          <a:off x="8699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150368</xdr:rowOff>
    </xdr:from>
    <xdr:to>
      <xdr:col>41</xdr:col>
      <xdr:colOff>101600</xdr:colOff>
      <xdr:row>85</xdr:row>
      <xdr:rowOff>80518</xdr:rowOff>
    </xdr:to>
    <xdr:sp macro="" textlink="">
      <xdr:nvSpPr>
        <xdr:cNvPr id="354" name="フローチャート: 判断 353">
          <a:extLst>
            <a:ext uri="{FF2B5EF4-FFF2-40B4-BE49-F238E27FC236}">
              <a16:creationId xmlns:a16="http://schemas.microsoft.com/office/drawing/2014/main" id="{54486107-F468-4C05-B6B3-0D6BC8756129}"/>
            </a:ext>
          </a:extLst>
        </xdr:cNvPr>
        <xdr:cNvSpPr/>
      </xdr:nvSpPr>
      <xdr:spPr>
        <a:xfrm>
          <a:off x="7810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153036</xdr:rowOff>
    </xdr:from>
    <xdr:to>
      <xdr:col>36</xdr:col>
      <xdr:colOff>165100</xdr:colOff>
      <xdr:row>85</xdr:row>
      <xdr:rowOff>83186</xdr:rowOff>
    </xdr:to>
    <xdr:sp macro="" textlink="">
      <xdr:nvSpPr>
        <xdr:cNvPr id="355" name="フローチャート: 判断 354">
          <a:extLst>
            <a:ext uri="{FF2B5EF4-FFF2-40B4-BE49-F238E27FC236}">
              <a16:creationId xmlns:a16="http://schemas.microsoft.com/office/drawing/2014/main" id="{C6D98FD9-8E35-4A9A-B6D4-9567FB456A61}"/>
            </a:ext>
          </a:extLst>
        </xdr:cNvPr>
        <xdr:cNvSpPr/>
      </xdr:nvSpPr>
      <xdr:spPr>
        <a:xfrm>
          <a:off x="6921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9FCD41-7199-4DC5-AD59-1F8869E92C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11EABC5-9F8B-4ED8-AA1A-60A7AE43BB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7E6FC66-7325-45CF-8515-557C9B7611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B8F50B7-18FA-4D83-9CE1-D225036F43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AEF2813-1E40-4A50-99C3-3C86067483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30353</xdr:rowOff>
    </xdr:from>
    <xdr:to>
      <xdr:col>55</xdr:col>
      <xdr:colOff>50800</xdr:colOff>
      <xdr:row>83</xdr:row>
      <xdr:rowOff>131953</xdr:rowOff>
    </xdr:to>
    <xdr:sp macro="" textlink="">
      <xdr:nvSpPr>
        <xdr:cNvPr id="361" name="楕円 360">
          <a:extLst>
            <a:ext uri="{FF2B5EF4-FFF2-40B4-BE49-F238E27FC236}">
              <a16:creationId xmlns:a16="http://schemas.microsoft.com/office/drawing/2014/main" id="{F8D3582E-875D-427E-8373-4DCB6C4B23D1}"/>
            </a:ext>
          </a:extLst>
        </xdr:cNvPr>
        <xdr:cNvSpPr/>
      </xdr:nvSpPr>
      <xdr:spPr>
        <a:xfrm>
          <a:off x="10426700" y="142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53230</xdr:rowOff>
    </xdr:from>
    <xdr:ext cx="469744" cy="259045"/>
    <xdr:sp macro="" textlink="">
      <xdr:nvSpPr>
        <xdr:cNvPr id="362" name="【公営住宅】&#10;一人当たり面積該当値テキスト">
          <a:extLst>
            <a:ext uri="{FF2B5EF4-FFF2-40B4-BE49-F238E27FC236}">
              <a16:creationId xmlns:a16="http://schemas.microsoft.com/office/drawing/2014/main" id="{51067A2E-92D1-40E8-9F1E-E6138F214845}"/>
            </a:ext>
          </a:extLst>
        </xdr:cNvPr>
        <xdr:cNvSpPr txBox="1"/>
      </xdr:nvSpPr>
      <xdr:spPr>
        <a:xfrm>
          <a:off x="10515600" y="1411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40450</xdr:rowOff>
    </xdr:from>
    <xdr:to>
      <xdr:col>50</xdr:col>
      <xdr:colOff>165100</xdr:colOff>
      <xdr:row>83</xdr:row>
      <xdr:rowOff>142050</xdr:rowOff>
    </xdr:to>
    <xdr:sp macro="" textlink="">
      <xdr:nvSpPr>
        <xdr:cNvPr id="363" name="楕円 362">
          <a:extLst>
            <a:ext uri="{FF2B5EF4-FFF2-40B4-BE49-F238E27FC236}">
              <a16:creationId xmlns:a16="http://schemas.microsoft.com/office/drawing/2014/main" id="{CE222D7B-654E-46BF-A422-B272EBE77E64}"/>
            </a:ext>
          </a:extLst>
        </xdr:cNvPr>
        <xdr:cNvSpPr/>
      </xdr:nvSpPr>
      <xdr:spPr>
        <a:xfrm>
          <a:off x="9588500" y="142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81153</xdr:rowOff>
    </xdr:from>
    <xdr:to>
      <xdr:col>55</xdr:col>
      <xdr:colOff>0</xdr:colOff>
      <xdr:row>83</xdr:row>
      <xdr:rowOff>91250</xdr:rowOff>
    </xdr:to>
    <xdr:cxnSp macro="">
      <xdr:nvCxnSpPr>
        <xdr:cNvPr id="364" name="直線コネクタ 363">
          <a:extLst>
            <a:ext uri="{FF2B5EF4-FFF2-40B4-BE49-F238E27FC236}">
              <a16:creationId xmlns:a16="http://schemas.microsoft.com/office/drawing/2014/main" id="{B7C3F329-6AD0-4EE7-A616-1F999A4D43D9}"/>
            </a:ext>
          </a:extLst>
        </xdr:cNvPr>
        <xdr:cNvCxnSpPr/>
      </xdr:nvCxnSpPr>
      <xdr:spPr>
        <a:xfrm flipV="1">
          <a:off x="9639300" y="14311503"/>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26543</xdr:rowOff>
    </xdr:from>
    <xdr:to>
      <xdr:col>46</xdr:col>
      <xdr:colOff>38100</xdr:colOff>
      <xdr:row>83</xdr:row>
      <xdr:rowOff>128143</xdr:rowOff>
    </xdr:to>
    <xdr:sp macro="" textlink="">
      <xdr:nvSpPr>
        <xdr:cNvPr id="365" name="楕円 364">
          <a:extLst>
            <a:ext uri="{FF2B5EF4-FFF2-40B4-BE49-F238E27FC236}">
              <a16:creationId xmlns:a16="http://schemas.microsoft.com/office/drawing/2014/main" id="{18E9B218-91AE-4D22-B129-2CC6539FBC66}"/>
            </a:ext>
          </a:extLst>
        </xdr:cNvPr>
        <xdr:cNvSpPr/>
      </xdr:nvSpPr>
      <xdr:spPr>
        <a:xfrm>
          <a:off x="8699500" y="142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77343</xdr:rowOff>
    </xdr:from>
    <xdr:to>
      <xdr:col>50</xdr:col>
      <xdr:colOff>114300</xdr:colOff>
      <xdr:row>83</xdr:row>
      <xdr:rowOff>91250</xdr:rowOff>
    </xdr:to>
    <xdr:cxnSp macro="">
      <xdr:nvCxnSpPr>
        <xdr:cNvPr id="366" name="直線コネクタ 365">
          <a:extLst>
            <a:ext uri="{FF2B5EF4-FFF2-40B4-BE49-F238E27FC236}">
              <a16:creationId xmlns:a16="http://schemas.microsoft.com/office/drawing/2014/main" id="{8C739E20-6CCA-4170-BCD4-FF9D38132599}"/>
            </a:ext>
          </a:extLst>
        </xdr:cNvPr>
        <xdr:cNvCxnSpPr/>
      </xdr:nvCxnSpPr>
      <xdr:spPr>
        <a:xfrm>
          <a:off x="8750300" y="14307693"/>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117983</xdr:rowOff>
    </xdr:from>
    <xdr:to>
      <xdr:col>41</xdr:col>
      <xdr:colOff>101600</xdr:colOff>
      <xdr:row>84</xdr:row>
      <xdr:rowOff>48133</xdr:rowOff>
    </xdr:to>
    <xdr:sp macro="" textlink="">
      <xdr:nvSpPr>
        <xdr:cNvPr id="367" name="楕円 366">
          <a:extLst>
            <a:ext uri="{FF2B5EF4-FFF2-40B4-BE49-F238E27FC236}">
              <a16:creationId xmlns:a16="http://schemas.microsoft.com/office/drawing/2014/main" id="{969D7CD1-FD1C-4F95-9BBF-F4DCEF27249C}"/>
            </a:ext>
          </a:extLst>
        </xdr:cNvPr>
        <xdr:cNvSpPr/>
      </xdr:nvSpPr>
      <xdr:spPr>
        <a:xfrm>
          <a:off x="7810500" y="14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77343</xdr:rowOff>
    </xdr:from>
    <xdr:to>
      <xdr:col>45</xdr:col>
      <xdr:colOff>177800</xdr:colOff>
      <xdr:row>83</xdr:row>
      <xdr:rowOff>168783</xdr:rowOff>
    </xdr:to>
    <xdr:cxnSp macro="">
      <xdr:nvCxnSpPr>
        <xdr:cNvPr id="368" name="直線コネクタ 367">
          <a:extLst>
            <a:ext uri="{FF2B5EF4-FFF2-40B4-BE49-F238E27FC236}">
              <a16:creationId xmlns:a16="http://schemas.microsoft.com/office/drawing/2014/main" id="{6411B4A8-C290-4D50-8DFB-C45069502BF1}"/>
            </a:ext>
          </a:extLst>
        </xdr:cNvPr>
        <xdr:cNvCxnSpPr/>
      </xdr:nvCxnSpPr>
      <xdr:spPr>
        <a:xfrm flipV="1">
          <a:off x="7861300" y="1430769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123126</xdr:rowOff>
    </xdr:from>
    <xdr:to>
      <xdr:col>36</xdr:col>
      <xdr:colOff>165100</xdr:colOff>
      <xdr:row>84</xdr:row>
      <xdr:rowOff>53276</xdr:rowOff>
    </xdr:to>
    <xdr:sp macro="" textlink="">
      <xdr:nvSpPr>
        <xdr:cNvPr id="369" name="楕円 368">
          <a:extLst>
            <a:ext uri="{FF2B5EF4-FFF2-40B4-BE49-F238E27FC236}">
              <a16:creationId xmlns:a16="http://schemas.microsoft.com/office/drawing/2014/main" id="{2C04F89F-B518-4403-8FEB-B22355EA9BF8}"/>
            </a:ext>
          </a:extLst>
        </xdr:cNvPr>
        <xdr:cNvSpPr/>
      </xdr:nvSpPr>
      <xdr:spPr>
        <a:xfrm>
          <a:off x="6921500" y="14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168783</xdr:rowOff>
    </xdr:from>
    <xdr:to>
      <xdr:col>41</xdr:col>
      <xdr:colOff>50800</xdr:colOff>
      <xdr:row>84</xdr:row>
      <xdr:rowOff>2476</xdr:rowOff>
    </xdr:to>
    <xdr:cxnSp macro="">
      <xdr:nvCxnSpPr>
        <xdr:cNvPr id="370" name="直線コネクタ 369">
          <a:extLst>
            <a:ext uri="{FF2B5EF4-FFF2-40B4-BE49-F238E27FC236}">
              <a16:creationId xmlns:a16="http://schemas.microsoft.com/office/drawing/2014/main" id="{B6C403F5-93C3-47B1-B7AB-782F2A5DB8B1}"/>
            </a:ext>
          </a:extLst>
        </xdr:cNvPr>
        <xdr:cNvCxnSpPr/>
      </xdr:nvCxnSpPr>
      <xdr:spPr>
        <a:xfrm flipV="1">
          <a:off x="6972300" y="1439913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8BCB9910-8907-4EA8-A189-5479B64A2077}"/>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50689</xdr:rowOff>
    </xdr:from>
    <xdr:ext cx="469744" cy="259045"/>
    <xdr:sp macro="" textlink="">
      <xdr:nvSpPr>
        <xdr:cNvPr id="372" name="n_2aveValue【公営住宅】&#10;一人当たり面積">
          <a:extLst>
            <a:ext uri="{FF2B5EF4-FFF2-40B4-BE49-F238E27FC236}">
              <a16:creationId xmlns:a16="http://schemas.microsoft.com/office/drawing/2014/main" id="{BBA6FD14-B554-4854-AB09-BC7823BEE496}"/>
            </a:ext>
          </a:extLst>
        </xdr:cNvPr>
        <xdr:cNvSpPr txBox="1"/>
      </xdr:nvSpPr>
      <xdr:spPr>
        <a:xfrm>
          <a:off x="8515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71645</xdr:rowOff>
    </xdr:from>
    <xdr:ext cx="469744" cy="259045"/>
    <xdr:sp macro="" textlink="">
      <xdr:nvSpPr>
        <xdr:cNvPr id="373" name="n_3aveValue【公営住宅】&#10;一人当たり面積">
          <a:extLst>
            <a:ext uri="{FF2B5EF4-FFF2-40B4-BE49-F238E27FC236}">
              <a16:creationId xmlns:a16="http://schemas.microsoft.com/office/drawing/2014/main" id="{39CF7335-5096-4B14-97FD-AAADDF6076B4}"/>
            </a:ext>
          </a:extLst>
        </xdr:cNvPr>
        <xdr:cNvSpPr txBox="1"/>
      </xdr:nvSpPr>
      <xdr:spPr>
        <a:xfrm>
          <a:off x="7626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74313</xdr:rowOff>
    </xdr:from>
    <xdr:ext cx="469744" cy="259045"/>
    <xdr:sp macro="" textlink="">
      <xdr:nvSpPr>
        <xdr:cNvPr id="374" name="n_4aveValue【公営住宅】&#10;一人当たり面積">
          <a:extLst>
            <a:ext uri="{FF2B5EF4-FFF2-40B4-BE49-F238E27FC236}">
              <a16:creationId xmlns:a16="http://schemas.microsoft.com/office/drawing/2014/main" id="{F83586A0-8555-415A-B389-0BD4DC859B9D}"/>
            </a:ext>
          </a:extLst>
        </xdr:cNvPr>
        <xdr:cNvSpPr txBox="1"/>
      </xdr:nvSpPr>
      <xdr:spPr>
        <a:xfrm>
          <a:off x="6737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158577</xdr:rowOff>
    </xdr:from>
    <xdr:ext cx="469744" cy="259045"/>
    <xdr:sp macro="" textlink="">
      <xdr:nvSpPr>
        <xdr:cNvPr id="375" name="n_1mainValue【公営住宅】&#10;一人当たり面積">
          <a:extLst>
            <a:ext uri="{FF2B5EF4-FFF2-40B4-BE49-F238E27FC236}">
              <a16:creationId xmlns:a16="http://schemas.microsoft.com/office/drawing/2014/main" id="{2A89B146-4A80-402C-9786-2976972461CE}"/>
            </a:ext>
          </a:extLst>
        </xdr:cNvPr>
        <xdr:cNvSpPr txBox="1"/>
      </xdr:nvSpPr>
      <xdr:spPr>
        <a:xfrm>
          <a:off x="9391727" y="1404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144670</xdr:rowOff>
    </xdr:from>
    <xdr:ext cx="469744" cy="259045"/>
    <xdr:sp macro="" textlink="">
      <xdr:nvSpPr>
        <xdr:cNvPr id="376" name="n_2mainValue【公営住宅】&#10;一人当たり面積">
          <a:extLst>
            <a:ext uri="{FF2B5EF4-FFF2-40B4-BE49-F238E27FC236}">
              <a16:creationId xmlns:a16="http://schemas.microsoft.com/office/drawing/2014/main" id="{618A7E7A-9F4A-4BFB-9B9C-A303CC825D5F}"/>
            </a:ext>
          </a:extLst>
        </xdr:cNvPr>
        <xdr:cNvSpPr txBox="1"/>
      </xdr:nvSpPr>
      <xdr:spPr>
        <a:xfrm>
          <a:off x="8515427" y="140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64660</xdr:rowOff>
    </xdr:from>
    <xdr:ext cx="469744" cy="259045"/>
    <xdr:sp macro="" textlink="">
      <xdr:nvSpPr>
        <xdr:cNvPr id="377" name="n_3mainValue【公営住宅】&#10;一人当たり面積">
          <a:extLst>
            <a:ext uri="{FF2B5EF4-FFF2-40B4-BE49-F238E27FC236}">
              <a16:creationId xmlns:a16="http://schemas.microsoft.com/office/drawing/2014/main" id="{7B8A6462-53AA-4BB7-B749-8EEF3889F78E}"/>
            </a:ext>
          </a:extLst>
        </xdr:cNvPr>
        <xdr:cNvSpPr txBox="1"/>
      </xdr:nvSpPr>
      <xdr:spPr>
        <a:xfrm>
          <a:off x="7626427" y="1412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69803</xdr:rowOff>
    </xdr:from>
    <xdr:ext cx="469744" cy="259045"/>
    <xdr:sp macro="" textlink="">
      <xdr:nvSpPr>
        <xdr:cNvPr id="378" name="n_4mainValue【公営住宅】&#10;一人当たり面積">
          <a:extLst>
            <a:ext uri="{FF2B5EF4-FFF2-40B4-BE49-F238E27FC236}">
              <a16:creationId xmlns:a16="http://schemas.microsoft.com/office/drawing/2014/main" id="{C6E107C0-85DC-420A-9A25-A6646C486C02}"/>
            </a:ext>
          </a:extLst>
        </xdr:cNvPr>
        <xdr:cNvSpPr txBox="1"/>
      </xdr:nvSpPr>
      <xdr:spPr>
        <a:xfrm>
          <a:off x="6737427" y="1412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DF2BCC6-BD8F-46A8-A0D6-1DEB190923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1AAB54F-6349-4CA3-BC85-04C5751AED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1FBEC1E-157C-489B-B061-10FBE55CA8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C5F5ADB-78DA-4EC6-A238-BB60BE6D00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EC9AB0E-56A5-4EF6-94E2-B7E7318AE9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4B07719-E0D9-44B1-BB47-18C1727A55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FC27C4C-4817-44A0-8CFB-09DBA2BBB5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E35627C-80D2-4C13-817C-32591B7225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32C5A4A-EB1F-4B3B-A736-8A01B11B5CB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161A3BA-3E18-4292-9105-10BBD89529E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2CCF9D9-8AF8-498B-9EA0-19761B9A497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27120DF-098B-4C03-BC02-F8B6785BAAA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B54FC0F7-1AEF-43BF-AD35-A5605156A13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E51D513-FC54-4441-8C9B-9C596695F1A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BB8CC66-4584-42E3-A9B7-15396A27E2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6B0FDF1-17A8-4B3B-A417-F0F7F1DAC23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EBD34F1-09E4-4826-88B1-4CABE2945C0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D8F7EC9A-AC64-4E70-987D-95323D0404B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9D30B6C-F115-4152-8E2F-98D9B861A1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9F4A04C8-2D2B-4D06-813C-53615C34254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3AA36C0-DEA7-43C5-A09C-BC6D8C69DFE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D737E335-D760-4C0A-B133-990790359A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518F0F14-46DF-42F7-A892-5A8D32313CC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13A522A-3AC4-4875-9B9F-0129EE1328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D46EF135-EFCF-464F-A93F-3C6AB568E5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DCC7421D-1759-4E17-AC4C-244225C532AD}"/>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A2FA13AE-E38B-42F0-99B9-5A1AB7101EF2}"/>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77C90893-3BD6-4595-99EC-46DA30B484A9}"/>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532C2EFF-4D6F-478C-A2DD-5547757C087F}"/>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9ED1EBF1-6A74-4039-BD27-A0EF1FE0F293}"/>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F1E372FC-2BB8-4BEF-9BFC-0237C86FE8E7}"/>
            </a:ext>
          </a:extLst>
        </xdr:cNvPr>
        <xdr:cNvSpPr txBox="1"/>
      </xdr:nvSpPr>
      <xdr:spPr>
        <a:xfrm>
          <a:off x="4673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8E712B90-2D3F-4DE6-9F97-901085E5CA6C}"/>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E1868EB5-7BBA-42BC-8014-4100C65F2B9E}"/>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2" name="フローチャート: 判断 411">
          <a:extLst>
            <a:ext uri="{FF2B5EF4-FFF2-40B4-BE49-F238E27FC236}">
              <a16:creationId xmlns:a16="http://schemas.microsoft.com/office/drawing/2014/main" id="{49B62BE8-2516-466E-9AFD-8C8F7D243695}"/>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3" name="フローチャート: 判断 412">
          <a:extLst>
            <a:ext uri="{FF2B5EF4-FFF2-40B4-BE49-F238E27FC236}">
              <a16:creationId xmlns:a16="http://schemas.microsoft.com/office/drawing/2014/main" id="{E1C61BFE-C3D9-404A-8703-3D9C9474F4A0}"/>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74386</xdr:rowOff>
    </xdr:from>
    <xdr:to>
      <xdr:col>6</xdr:col>
      <xdr:colOff>38100</xdr:colOff>
      <xdr:row>105</xdr:row>
      <xdr:rowOff>4536</xdr:rowOff>
    </xdr:to>
    <xdr:sp macro="" textlink="">
      <xdr:nvSpPr>
        <xdr:cNvPr id="414" name="フローチャート: 判断 413">
          <a:extLst>
            <a:ext uri="{FF2B5EF4-FFF2-40B4-BE49-F238E27FC236}">
              <a16:creationId xmlns:a16="http://schemas.microsoft.com/office/drawing/2014/main" id="{B96DDC95-97C7-4980-98E7-E9BF7A112B16}"/>
            </a:ext>
          </a:extLst>
        </xdr:cNvPr>
        <xdr:cNvSpPr/>
      </xdr:nvSpPr>
      <xdr:spPr>
        <a:xfrm>
          <a:off x="1079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55FBE8A-C515-4B35-91D0-B62D6218EAA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5A48B47-4C48-4CCD-BD23-BEC6B65443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523493A-95F0-4CFE-BAA1-E7749E6438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8D4354A-E269-4CBB-ACFF-FC8CB620D7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52E408-6C77-4B52-A8CB-7CA682AFDC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20" name="楕円 419">
          <a:extLst>
            <a:ext uri="{FF2B5EF4-FFF2-40B4-BE49-F238E27FC236}">
              <a16:creationId xmlns:a16="http://schemas.microsoft.com/office/drawing/2014/main" id="{C5B69332-DED0-4080-B124-2A8999CFB0E2}"/>
            </a:ext>
          </a:extLst>
        </xdr:cNvPr>
        <xdr:cNvSpPr/>
      </xdr:nvSpPr>
      <xdr:spPr>
        <a:xfrm>
          <a:off x="4584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A96CBD2B-840A-4C27-9D82-71503D85F39F}"/>
            </a:ext>
          </a:extLst>
        </xdr:cNvPr>
        <xdr:cNvSpPr txBox="1"/>
      </xdr:nvSpPr>
      <xdr:spPr>
        <a:xfrm>
          <a:off x="4673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154395</xdr:rowOff>
    </xdr:from>
    <xdr:to>
      <xdr:col>20</xdr:col>
      <xdr:colOff>38100</xdr:colOff>
      <xdr:row>106</xdr:row>
      <xdr:rowOff>84545</xdr:rowOff>
    </xdr:to>
    <xdr:sp macro="" textlink="">
      <xdr:nvSpPr>
        <xdr:cNvPr id="422" name="楕円 421">
          <a:extLst>
            <a:ext uri="{FF2B5EF4-FFF2-40B4-BE49-F238E27FC236}">
              <a16:creationId xmlns:a16="http://schemas.microsoft.com/office/drawing/2014/main" id="{15080315-6488-47C2-8C28-2CCE2CB8D7E3}"/>
            </a:ext>
          </a:extLst>
        </xdr:cNvPr>
        <xdr:cNvSpPr/>
      </xdr:nvSpPr>
      <xdr:spPr>
        <a:xfrm>
          <a:off x="3746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33745</xdr:rowOff>
    </xdr:from>
    <xdr:to>
      <xdr:col>24</xdr:col>
      <xdr:colOff>63500</xdr:colOff>
      <xdr:row>106</xdr:row>
      <xdr:rowOff>66402</xdr:rowOff>
    </xdr:to>
    <xdr:cxnSp macro="">
      <xdr:nvCxnSpPr>
        <xdr:cNvPr id="423" name="直線コネクタ 422">
          <a:extLst>
            <a:ext uri="{FF2B5EF4-FFF2-40B4-BE49-F238E27FC236}">
              <a16:creationId xmlns:a16="http://schemas.microsoft.com/office/drawing/2014/main" id="{7BC7E36F-4EE1-422B-BA33-64D8237FCCFD}"/>
            </a:ext>
          </a:extLst>
        </xdr:cNvPr>
        <xdr:cNvCxnSpPr/>
      </xdr:nvCxnSpPr>
      <xdr:spPr>
        <a:xfrm>
          <a:off x="3797300" y="182074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24" name="楕円 423">
          <a:extLst>
            <a:ext uri="{FF2B5EF4-FFF2-40B4-BE49-F238E27FC236}">
              <a16:creationId xmlns:a16="http://schemas.microsoft.com/office/drawing/2014/main" id="{04DDB5F8-3D3E-4F7F-8A17-6E7EB0E5E875}"/>
            </a:ext>
          </a:extLst>
        </xdr:cNvPr>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106</xdr:row>
      <xdr:rowOff>33745</xdr:rowOff>
    </xdr:to>
    <xdr:cxnSp macro="">
      <xdr:nvCxnSpPr>
        <xdr:cNvPr id="425" name="直線コネクタ 424">
          <a:extLst>
            <a:ext uri="{FF2B5EF4-FFF2-40B4-BE49-F238E27FC236}">
              <a16:creationId xmlns:a16="http://schemas.microsoft.com/office/drawing/2014/main" id="{52423D6E-2A8A-43DD-8458-1CC255E1DD0E}"/>
            </a:ext>
          </a:extLst>
        </xdr:cNvPr>
        <xdr:cNvCxnSpPr/>
      </xdr:nvCxnSpPr>
      <xdr:spPr>
        <a:xfrm>
          <a:off x="2908300" y="17998439"/>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90714</xdr:rowOff>
    </xdr:from>
    <xdr:to>
      <xdr:col>10</xdr:col>
      <xdr:colOff>165100</xdr:colOff>
      <xdr:row>106</xdr:row>
      <xdr:rowOff>20864</xdr:rowOff>
    </xdr:to>
    <xdr:sp macro="" textlink="">
      <xdr:nvSpPr>
        <xdr:cNvPr id="426" name="楕円 425">
          <a:extLst>
            <a:ext uri="{FF2B5EF4-FFF2-40B4-BE49-F238E27FC236}">
              <a16:creationId xmlns:a16="http://schemas.microsoft.com/office/drawing/2014/main" id="{74AAB7AD-EB87-4EDF-B1C1-539912AB33DB}"/>
            </a:ext>
          </a:extLst>
        </xdr:cNvPr>
        <xdr:cNvSpPr/>
      </xdr:nvSpPr>
      <xdr:spPr>
        <a:xfrm>
          <a:off x="1968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141514</xdr:rowOff>
    </xdr:to>
    <xdr:cxnSp macro="">
      <xdr:nvCxnSpPr>
        <xdr:cNvPr id="427" name="直線コネクタ 426">
          <a:extLst>
            <a:ext uri="{FF2B5EF4-FFF2-40B4-BE49-F238E27FC236}">
              <a16:creationId xmlns:a16="http://schemas.microsoft.com/office/drawing/2014/main" id="{3B122554-1927-4D55-B052-83A8D777A356}"/>
            </a:ext>
          </a:extLst>
        </xdr:cNvPr>
        <xdr:cNvCxnSpPr/>
      </xdr:nvCxnSpPr>
      <xdr:spPr>
        <a:xfrm flipV="1">
          <a:off x="2019300" y="17998439"/>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8" name="楕円 427">
          <a:extLst>
            <a:ext uri="{FF2B5EF4-FFF2-40B4-BE49-F238E27FC236}">
              <a16:creationId xmlns:a16="http://schemas.microsoft.com/office/drawing/2014/main" id="{0B574994-2724-4871-9165-2B909791223D}"/>
            </a:ext>
          </a:extLst>
        </xdr:cNvPr>
        <xdr:cNvSpPr/>
      </xdr:nvSpPr>
      <xdr:spPr>
        <a:xfrm>
          <a:off x="107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141514</xdr:rowOff>
    </xdr:to>
    <xdr:cxnSp macro="">
      <xdr:nvCxnSpPr>
        <xdr:cNvPr id="429" name="直線コネクタ 428">
          <a:extLst>
            <a:ext uri="{FF2B5EF4-FFF2-40B4-BE49-F238E27FC236}">
              <a16:creationId xmlns:a16="http://schemas.microsoft.com/office/drawing/2014/main" id="{B9D4A078-61F5-4FDA-BB9E-6C1788E9A816}"/>
            </a:ext>
          </a:extLst>
        </xdr:cNvPr>
        <xdr:cNvCxnSpPr/>
      </xdr:nvCxnSpPr>
      <xdr:spPr>
        <a:xfrm>
          <a:off x="1130300" y="181127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74947</xdr:rowOff>
    </xdr:from>
    <xdr:ext cx="405111" cy="259045"/>
    <xdr:sp macro="" textlink="">
      <xdr:nvSpPr>
        <xdr:cNvPr id="430" name="n_1aveValue【港湾・漁港】&#10;有形固定資産減価償却率">
          <a:extLst>
            <a:ext uri="{FF2B5EF4-FFF2-40B4-BE49-F238E27FC236}">
              <a16:creationId xmlns:a16="http://schemas.microsoft.com/office/drawing/2014/main" id="{EEEEEB08-2DAE-4E7C-8CEC-E9AC7C0A6B47}"/>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31" name="n_2aveValue【港湾・漁港】&#10;有形固定資産減価償却率">
          <a:extLst>
            <a:ext uri="{FF2B5EF4-FFF2-40B4-BE49-F238E27FC236}">
              <a16:creationId xmlns:a16="http://schemas.microsoft.com/office/drawing/2014/main" id="{9179CFF8-7E58-4C95-8269-D1571A5F65BD}"/>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2" name="n_3aveValue【港湾・漁港】&#10;有形固定資産減価償却率">
          <a:extLst>
            <a:ext uri="{FF2B5EF4-FFF2-40B4-BE49-F238E27FC236}">
              <a16:creationId xmlns:a16="http://schemas.microsoft.com/office/drawing/2014/main" id="{B40AA0BC-5CEC-4695-9C6E-B7C98215B9A9}"/>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33" name="n_4aveValue【港湾・漁港】&#10;有形固定資産減価償却率">
          <a:extLst>
            <a:ext uri="{FF2B5EF4-FFF2-40B4-BE49-F238E27FC236}">
              <a16:creationId xmlns:a16="http://schemas.microsoft.com/office/drawing/2014/main" id="{BBBAEB53-DA28-4C3E-8ADB-2B281A823AF2}"/>
            </a:ext>
          </a:extLst>
        </xdr:cNvPr>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75672</xdr:rowOff>
    </xdr:from>
    <xdr:ext cx="405111" cy="259045"/>
    <xdr:sp macro="" textlink="">
      <xdr:nvSpPr>
        <xdr:cNvPr id="434" name="n_1mainValue【港湾・漁港】&#10;有形固定資産減価償却率">
          <a:extLst>
            <a:ext uri="{FF2B5EF4-FFF2-40B4-BE49-F238E27FC236}">
              <a16:creationId xmlns:a16="http://schemas.microsoft.com/office/drawing/2014/main" id="{A1C2BFF1-C967-4927-AEAC-6AAE1F2FF242}"/>
            </a:ext>
          </a:extLst>
        </xdr:cNvPr>
        <xdr:cNvSpPr txBox="1"/>
      </xdr:nvSpPr>
      <xdr:spPr>
        <a:xfrm>
          <a:off x="3582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5" name="n_2mainValue【港湾・漁港】&#10;有形固定資産減価償却率">
          <a:extLst>
            <a:ext uri="{FF2B5EF4-FFF2-40B4-BE49-F238E27FC236}">
              <a16:creationId xmlns:a16="http://schemas.microsoft.com/office/drawing/2014/main" id="{EFB61ECA-E501-472A-A5D1-15677D2C616F}"/>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11991</xdr:rowOff>
    </xdr:from>
    <xdr:ext cx="405111" cy="259045"/>
    <xdr:sp macro="" textlink="">
      <xdr:nvSpPr>
        <xdr:cNvPr id="436" name="n_3mainValue【港湾・漁港】&#10;有形固定資産減価償却率">
          <a:extLst>
            <a:ext uri="{FF2B5EF4-FFF2-40B4-BE49-F238E27FC236}">
              <a16:creationId xmlns:a16="http://schemas.microsoft.com/office/drawing/2014/main" id="{23189E4A-14BB-4891-9C62-4B8A09C759AB}"/>
            </a:ext>
          </a:extLst>
        </xdr:cNvPr>
        <xdr:cNvSpPr txBox="1"/>
      </xdr:nvSpPr>
      <xdr:spPr>
        <a:xfrm>
          <a:off x="1816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7" name="n_4mainValue【港湾・漁港】&#10;有形固定資産減価償却率">
          <a:extLst>
            <a:ext uri="{FF2B5EF4-FFF2-40B4-BE49-F238E27FC236}">
              <a16:creationId xmlns:a16="http://schemas.microsoft.com/office/drawing/2014/main" id="{E0FA8E64-2CF7-4DCB-9599-327E19341F6A}"/>
            </a:ext>
          </a:extLst>
        </xdr:cNvPr>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8130B80-EFFE-4B70-ADC0-31C3AB747D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F04378F-2723-4E79-92CD-FDFDAF208A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A2B407E-C62B-43AD-9AC5-9674FFB8D0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1FCE4D9-810D-49B3-8A22-40996D31CB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7A0F931-8736-4C13-9BCE-F6EAE382CF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2DD21B7-7D11-4262-8710-DAA9F50D7D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7A04FCA-2C5F-4A4C-9001-49E1E82225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C6F72F7-BF56-454F-A563-23DD8D7967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9517FF8-10B4-4C67-838E-8DABF34E134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F9212B5-7DE3-4830-8D1C-0644F28BE5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61AA057-AF56-4644-93E1-B116C19047F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4E3419B9-CDA7-4EE9-BBCE-6E3A3780B67C}"/>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4B23270-E0CD-443A-91A9-FFB498C8636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C5B6F341-4F84-41F8-AF62-C27F27B2BE56}"/>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60B4393F-0B3F-4A38-BAE9-7057750F13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98C5EF6C-7545-41A0-B622-0403A99F00E8}"/>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E823815-379F-43A9-B812-B2E11C86A3D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57746C7F-D0BB-4C0D-841C-DA80D95E99E8}"/>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06D31FC-5243-400B-A22D-956DC1BD4A7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3BB30B9C-C51A-48B1-A945-F5D760FACFE2}"/>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26B0D1E-32E6-40E6-AE00-55C94DD2A0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B58F6175-A026-43F5-B655-6E7B6ED4E47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16CF6D0-8449-4D7B-9344-3BFC51CDF0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41FAD904-95D4-4A95-910F-C05294572703}"/>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24A480DC-CDC8-4599-AE69-11C37E4E086C}"/>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85B1AB63-8B48-4F15-B9BE-0BA514F1E79C}"/>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4E6B1865-9DE5-49A1-8F8E-849CCD70256A}"/>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13729BDC-836B-400A-A00D-98ED0AA8A5D4}"/>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C2B198E3-96BB-4E38-A8FC-C76C9391BB3F}"/>
            </a:ext>
          </a:extLst>
        </xdr:cNvPr>
        <xdr:cNvSpPr txBox="1"/>
      </xdr:nvSpPr>
      <xdr:spPr>
        <a:xfrm>
          <a:off x="10515600" y="18202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40C74ACD-A509-40E3-AB5A-B2A496A81854}"/>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47116B73-2608-4948-AAE4-BAA3B61362FA}"/>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69" name="フローチャート: 判断 468">
          <a:extLst>
            <a:ext uri="{FF2B5EF4-FFF2-40B4-BE49-F238E27FC236}">
              <a16:creationId xmlns:a16="http://schemas.microsoft.com/office/drawing/2014/main" id="{233F8892-9192-452F-8D8E-8D49ACDC5FA7}"/>
            </a:ext>
          </a:extLst>
        </xdr:cNvPr>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70" name="フローチャート: 判断 469">
          <a:extLst>
            <a:ext uri="{FF2B5EF4-FFF2-40B4-BE49-F238E27FC236}">
              <a16:creationId xmlns:a16="http://schemas.microsoft.com/office/drawing/2014/main" id="{6A4D7404-8366-4F7A-A7D9-28185F1137CC}"/>
            </a:ext>
          </a:extLst>
        </xdr:cNvPr>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71" name="フローチャート: 判断 470">
          <a:extLst>
            <a:ext uri="{FF2B5EF4-FFF2-40B4-BE49-F238E27FC236}">
              <a16:creationId xmlns:a16="http://schemas.microsoft.com/office/drawing/2014/main" id="{F729B594-A577-45C5-A112-FFE900D7FD2B}"/>
            </a:ext>
          </a:extLst>
        </xdr:cNvPr>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6285805-24CF-4468-8992-10425E5F4F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86D3F47-CEF7-4F3F-B451-62C8651274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0CB8977-AEE2-4A12-BC72-84E8E55DB0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2FB8CC1-6CED-45BD-B015-15714ED74C0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BBEC3CD-212C-43CC-B59D-95DEC97763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87409</xdr:rowOff>
    </xdr:from>
    <xdr:to>
      <xdr:col>55</xdr:col>
      <xdr:colOff>50800</xdr:colOff>
      <xdr:row>109</xdr:row>
      <xdr:rowOff>17559</xdr:rowOff>
    </xdr:to>
    <xdr:sp macro="" textlink="">
      <xdr:nvSpPr>
        <xdr:cNvPr id="477" name="楕円 476">
          <a:extLst>
            <a:ext uri="{FF2B5EF4-FFF2-40B4-BE49-F238E27FC236}">
              <a16:creationId xmlns:a16="http://schemas.microsoft.com/office/drawing/2014/main" id="{BAC3B311-C9B3-47C9-9463-67E5352950C4}"/>
            </a:ext>
          </a:extLst>
        </xdr:cNvPr>
        <xdr:cNvSpPr/>
      </xdr:nvSpPr>
      <xdr:spPr>
        <a:xfrm>
          <a:off x="10426700" y="186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2336</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8DD4CA19-B3D4-4370-9480-63241D984E54}"/>
            </a:ext>
          </a:extLst>
        </xdr:cNvPr>
        <xdr:cNvSpPr txBox="1"/>
      </xdr:nvSpPr>
      <xdr:spPr>
        <a:xfrm>
          <a:off x="10515600" y="1851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87669</xdr:rowOff>
    </xdr:from>
    <xdr:to>
      <xdr:col>50</xdr:col>
      <xdr:colOff>165100</xdr:colOff>
      <xdr:row>109</xdr:row>
      <xdr:rowOff>17819</xdr:rowOff>
    </xdr:to>
    <xdr:sp macro="" textlink="">
      <xdr:nvSpPr>
        <xdr:cNvPr id="479" name="楕円 478">
          <a:extLst>
            <a:ext uri="{FF2B5EF4-FFF2-40B4-BE49-F238E27FC236}">
              <a16:creationId xmlns:a16="http://schemas.microsoft.com/office/drawing/2014/main" id="{D82CB4AF-658E-44B1-9771-0BA776ED218D}"/>
            </a:ext>
          </a:extLst>
        </xdr:cNvPr>
        <xdr:cNvSpPr/>
      </xdr:nvSpPr>
      <xdr:spPr>
        <a:xfrm>
          <a:off x="9588500" y="186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138209</xdr:rowOff>
    </xdr:from>
    <xdr:to>
      <xdr:col>55</xdr:col>
      <xdr:colOff>0</xdr:colOff>
      <xdr:row>108</xdr:row>
      <xdr:rowOff>138469</xdr:rowOff>
    </xdr:to>
    <xdr:cxnSp macro="">
      <xdr:nvCxnSpPr>
        <xdr:cNvPr id="480" name="直線コネクタ 479">
          <a:extLst>
            <a:ext uri="{FF2B5EF4-FFF2-40B4-BE49-F238E27FC236}">
              <a16:creationId xmlns:a16="http://schemas.microsoft.com/office/drawing/2014/main" id="{D55C2C26-10B6-4AA3-8DE2-C1998DC6CE13}"/>
            </a:ext>
          </a:extLst>
        </xdr:cNvPr>
        <xdr:cNvCxnSpPr/>
      </xdr:nvCxnSpPr>
      <xdr:spPr>
        <a:xfrm flipV="1">
          <a:off x="9639300" y="18654809"/>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91753</xdr:rowOff>
    </xdr:from>
    <xdr:to>
      <xdr:col>46</xdr:col>
      <xdr:colOff>38100</xdr:colOff>
      <xdr:row>109</xdr:row>
      <xdr:rowOff>21903</xdr:rowOff>
    </xdr:to>
    <xdr:sp macro="" textlink="">
      <xdr:nvSpPr>
        <xdr:cNvPr id="481" name="楕円 480">
          <a:extLst>
            <a:ext uri="{FF2B5EF4-FFF2-40B4-BE49-F238E27FC236}">
              <a16:creationId xmlns:a16="http://schemas.microsoft.com/office/drawing/2014/main" id="{1933DCED-BAC5-42D1-9E5C-0F5D49001D4B}"/>
            </a:ext>
          </a:extLst>
        </xdr:cNvPr>
        <xdr:cNvSpPr/>
      </xdr:nvSpPr>
      <xdr:spPr>
        <a:xfrm>
          <a:off x="8699500" y="186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138469</xdr:rowOff>
    </xdr:from>
    <xdr:to>
      <xdr:col>50</xdr:col>
      <xdr:colOff>114300</xdr:colOff>
      <xdr:row>108</xdr:row>
      <xdr:rowOff>142553</xdr:rowOff>
    </xdr:to>
    <xdr:cxnSp macro="">
      <xdr:nvCxnSpPr>
        <xdr:cNvPr id="482" name="直線コネクタ 481">
          <a:extLst>
            <a:ext uri="{FF2B5EF4-FFF2-40B4-BE49-F238E27FC236}">
              <a16:creationId xmlns:a16="http://schemas.microsoft.com/office/drawing/2014/main" id="{9BE562B0-27F6-4FC1-BC76-D286CD52AD6B}"/>
            </a:ext>
          </a:extLst>
        </xdr:cNvPr>
        <xdr:cNvCxnSpPr/>
      </xdr:nvCxnSpPr>
      <xdr:spPr>
        <a:xfrm flipV="1">
          <a:off x="8750300" y="18655069"/>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88229</xdr:rowOff>
    </xdr:from>
    <xdr:to>
      <xdr:col>41</xdr:col>
      <xdr:colOff>101600</xdr:colOff>
      <xdr:row>109</xdr:row>
      <xdr:rowOff>18379</xdr:rowOff>
    </xdr:to>
    <xdr:sp macro="" textlink="">
      <xdr:nvSpPr>
        <xdr:cNvPr id="483" name="楕円 482">
          <a:extLst>
            <a:ext uri="{FF2B5EF4-FFF2-40B4-BE49-F238E27FC236}">
              <a16:creationId xmlns:a16="http://schemas.microsoft.com/office/drawing/2014/main" id="{19E69E81-32D7-48E0-88CB-8302951EBFB4}"/>
            </a:ext>
          </a:extLst>
        </xdr:cNvPr>
        <xdr:cNvSpPr/>
      </xdr:nvSpPr>
      <xdr:spPr>
        <a:xfrm>
          <a:off x="7810500" y="1860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139029</xdr:rowOff>
    </xdr:from>
    <xdr:to>
      <xdr:col>45</xdr:col>
      <xdr:colOff>177800</xdr:colOff>
      <xdr:row>108</xdr:row>
      <xdr:rowOff>142553</xdr:rowOff>
    </xdr:to>
    <xdr:cxnSp macro="">
      <xdr:nvCxnSpPr>
        <xdr:cNvPr id="484" name="直線コネクタ 483">
          <a:extLst>
            <a:ext uri="{FF2B5EF4-FFF2-40B4-BE49-F238E27FC236}">
              <a16:creationId xmlns:a16="http://schemas.microsoft.com/office/drawing/2014/main" id="{74E5A4E5-6CF1-4345-AB9D-B3AFA4810D76}"/>
            </a:ext>
          </a:extLst>
        </xdr:cNvPr>
        <xdr:cNvCxnSpPr/>
      </xdr:nvCxnSpPr>
      <xdr:spPr>
        <a:xfrm>
          <a:off x="7861300" y="18655629"/>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88381</xdr:rowOff>
    </xdr:from>
    <xdr:to>
      <xdr:col>36</xdr:col>
      <xdr:colOff>165100</xdr:colOff>
      <xdr:row>109</xdr:row>
      <xdr:rowOff>18531</xdr:rowOff>
    </xdr:to>
    <xdr:sp macro="" textlink="">
      <xdr:nvSpPr>
        <xdr:cNvPr id="485" name="楕円 484">
          <a:extLst>
            <a:ext uri="{FF2B5EF4-FFF2-40B4-BE49-F238E27FC236}">
              <a16:creationId xmlns:a16="http://schemas.microsoft.com/office/drawing/2014/main" id="{FA2C198E-7F6C-40CB-AA95-1FF918533CB8}"/>
            </a:ext>
          </a:extLst>
        </xdr:cNvPr>
        <xdr:cNvSpPr/>
      </xdr:nvSpPr>
      <xdr:spPr>
        <a:xfrm>
          <a:off x="6921500" y="186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139029</xdr:rowOff>
    </xdr:from>
    <xdr:to>
      <xdr:col>41</xdr:col>
      <xdr:colOff>50800</xdr:colOff>
      <xdr:row>108</xdr:row>
      <xdr:rowOff>139181</xdr:rowOff>
    </xdr:to>
    <xdr:cxnSp macro="">
      <xdr:nvCxnSpPr>
        <xdr:cNvPr id="486" name="直線コネクタ 485">
          <a:extLst>
            <a:ext uri="{FF2B5EF4-FFF2-40B4-BE49-F238E27FC236}">
              <a16:creationId xmlns:a16="http://schemas.microsoft.com/office/drawing/2014/main" id="{1F80DF64-DC2E-4B60-B02A-E15191E9C644}"/>
            </a:ext>
          </a:extLst>
        </xdr:cNvPr>
        <xdr:cNvCxnSpPr/>
      </xdr:nvCxnSpPr>
      <xdr:spPr>
        <a:xfrm flipV="1">
          <a:off x="6972300" y="1865562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5F72A889-F6F4-43C9-A87C-AD68DB8F2191}"/>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85171</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72691A24-55DD-4DAB-AEE6-CC5583D24271}"/>
            </a:ext>
          </a:extLst>
        </xdr:cNvPr>
        <xdr:cNvSpPr txBox="1"/>
      </xdr:nvSpPr>
      <xdr:spPr>
        <a:xfrm>
          <a:off x="8450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51819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D1130A43-19D1-4FD5-8673-AC354C037AF6}"/>
            </a:ext>
          </a:extLst>
        </xdr:cNvPr>
        <xdr:cNvSpPr txBox="1"/>
      </xdr:nvSpPr>
      <xdr:spPr>
        <a:xfrm>
          <a:off x="7561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113549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2CB99B62-E3DC-425F-BA0E-C2513D5C6184}"/>
            </a:ext>
          </a:extLst>
        </xdr:cNvPr>
        <xdr:cNvSpPr txBox="1"/>
      </xdr:nvSpPr>
      <xdr:spPr>
        <a:xfrm>
          <a:off x="6672795" y="181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8946</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68994A7B-F243-413F-A7B0-F9DF7A63AACF}"/>
            </a:ext>
          </a:extLst>
        </xdr:cNvPr>
        <xdr:cNvSpPr txBox="1"/>
      </xdr:nvSpPr>
      <xdr:spPr>
        <a:xfrm>
          <a:off x="9359411" y="186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13030</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AFD75094-5D47-4F4A-9263-C58CFEFB8E16}"/>
            </a:ext>
          </a:extLst>
        </xdr:cNvPr>
        <xdr:cNvSpPr txBox="1"/>
      </xdr:nvSpPr>
      <xdr:spPr>
        <a:xfrm>
          <a:off x="8483111" y="1870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9506</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391F89C0-BB45-43B1-A913-2BBDB0D70047}"/>
            </a:ext>
          </a:extLst>
        </xdr:cNvPr>
        <xdr:cNvSpPr txBox="1"/>
      </xdr:nvSpPr>
      <xdr:spPr>
        <a:xfrm>
          <a:off x="7594111" y="1869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9658</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AD6C45E3-4833-4610-8CF5-603E04A9E7FA}"/>
            </a:ext>
          </a:extLst>
        </xdr:cNvPr>
        <xdr:cNvSpPr txBox="1"/>
      </xdr:nvSpPr>
      <xdr:spPr>
        <a:xfrm>
          <a:off x="6705111" y="186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CFC1AF3-639A-40DB-8260-EDD47C62FA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86BC4448-3A02-4370-8AE9-33C9D8C3E7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5294D19-1CC0-4FA9-AC9A-4D080CACDA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841CC12-27F4-4CB8-B66C-C6D066ECDB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9B62F1F-47CD-499F-8556-66C18D85E0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80C508E-6828-4884-9952-1DF583F468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0F71094-9B51-4B96-89E9-1C6C779719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A77EFDD-7D10-4B94-9C67-0DFB812E58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DAD3C9F-02EC-403D-92EC-3E95435529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ADDB5DE-FFE1-4679-AB0C-C7E14E6DF3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1D36DE9-1712-46ED-8E8E-65C5C49F64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D35991E3-62A9-4AC5-BC10-8FA141E17A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3BF0809-F336-4AAF-9ADD-D73354CD3CF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6BFF54CF-C988-4F46-B493-4308B4D83D0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D299A819-89D2-47C3-98CC-04CA1BF370C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C9E71388-C03F-4C9A-9690-7DFDAC132E2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6505B7B-2D90-4C5A-8A85-D7FA442550E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630909A-105A-4359-AD7C-D620CAD26C7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41A5E88E-7AD5-4CF5-8FAD-7656EC79086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9CADCA5-0AF0-4C96-8AF1-C8857F85712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6C429D08-1F6D-47F2-B796-D2EC5B6A49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8CA78FEB-D8E3-4F9B-BEAB-B1E0D0FAF7B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C2E8F7A1-717D-408F-9BA1-6948465C99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546F4B2-47BC-4995-930D-9D07E2F612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A8E832C4-12EC-4958-8040-813D8E090D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9C6433C4-917B-4F05-8725-7B627C29C44D}"/>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5DFFE02A-DFA9-4542-8E9A-A0D5B437A87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63AE7959-A8C7-4C4C-B1D9-7622B704151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3C05BEB9-AEC2-4365-BDD1-9E2A633669F2}"/>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C846395E-142F-44F1-8842-A316938834DC}"/>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279EBF85-61C4-494C-9F1F-018782F55186}"/>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F661C877-70B6-4D8D-9463-29BD3AF1DAA8}"/>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AFCD058C-EAEA-4F62-BA37-48DD6B217182}"/>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28" name="フローチャート: 判断 527">
          <a:extLst>
            <a:ext uri="{FF2B5EF4-FFF2-40B4-BE49-F238E27FC236}">
              <a16:creationId xmlns:a16="http://schemas.microsoft.com/office/drawing/2014/main" id="{D587A9B6-F6B6-47CE-8C28-D31053ECA1C4}"/>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29" name="フローチャート: 判断 528">
          <a:extLst>
            <a:ext uri="{FF2B5EF4-FFF2-40B4-BE49-F238E27FC236}">
              <a16:creationId xmlns:a16="http://schemas.microsoft.com/office/drawing/2014/main" id="{656124BD-8D29-4185-88CA-A2BFD30C7886}"/>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530" name="フローチャート: 判断 529">
          <a:extLst>
            <a:ext uri="{FF2B5EF4-FFF2-40B4-BE49-F238E27FC236}">
              <a16:creationId xmlns:a16="http://schemas.microsoft.com/office/drawing/2014/main" id="{34BA2372-6D66-4FE9-875A-C5A6040DBB89}"/>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9F8E0FE-2E2C-4DF8-8CDB-809765DE7A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DE7E617-5D49-4D9B-AF85-222AA50CC7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CCEB7ED-3AFA-496F-961A-4598F01980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EFC6045-1540-47B2-98D2-763ACCE542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13849AD-8890-4575-AECC-14DC05EA4C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36" name="楕円 535">
          <a:extLst>
            <a:ext uri="{FF2B5EF4-FFF2-40B4-BE49-F238E27FC236}">
              <a16:creationId xmlns:a16="http://schemas.microsoft.com/office/drawing/2014/main" id="{ADD3EA74-E863-49DF-AD6F-4891FF6284E6}"/>
            </a:ext>
          </a:extLst>
        </xdr:cNvPr>
        <xdr:cNvSpPr/>
      </xdr:nvSpPr>
      <xdr:spPr>
        <a:xfrm>
          <a:off x="16268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34851</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A9CBFB3D-7052-4AF7-A96B-A496091A62BE}"/>
            </a:ext>
          </a:extLst>
        </xdr:cNvPr>
        <xdr:cNvSpPr txBox="1"/>
      </xdr:nvSpPr>
      <xdr:spPr>
        <a:xfrm>
          <a:off x="16357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18869</xdr:rowOff>
    </xdr:from>
    <xdr:to>
      <xdr:col>81</xdr:col>
      <xdr:colOff>101600</xdr:colOff>
      <xdr:row>38</xdr:row>
      <xdr:rowOff>120469</xdr:rowOff>
    </xdr:to>
    <xdr:sp macro="" textlink="">
      <xdr:nvSpPr>
        <xdr:cNvPr id="538" name="楕円 537">
          <a:extLst>
            <a:ext uri="{FF2B5EF4-FFF2-40B4-BE49-F238E27FC236}">
              <a16:creationId xmlns:a16="http://schemas.microsoft.com/office/drawing/2014/main" id="{CE7F1709-32D7-4505-ACDD-6D737D38DB43}"/>
            </a:ext>
          </a:extLst>
        </xdr:cNvPr>
        <xdr:cNvSpPr/>
      </xdr:nvSpPr>
      <xdr:spPr>
        <a:xfrm>
          <a:off x="15430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69669</xdr:rowOff>
    </xdr:from>
    <xdr:to>
      <xdr:col>85</xdr:col>
      <xdr:colOff>127000</xdr:colOff>
      <xdr:row>38</xdr:row>
      <xdr:rowOff>107224</xdr:rowOff>
    </xdr:to>
    <xdr:cxnSp macro="">
      <xdr:nvCxnSpPr>
        <xdr:cNvPr id="539" name="直線コネクタ 538">
          <a:extLst>
            <a:ext uri="{FF2B5EF4-FFF2-40B4-BE49-F238E27FC236}">
              <a16:creationId xmlns:a16="http://schemas.microsoft.com/office/drawing/2014/main" id="{DD996C07-627C-4330-BBF6-0A0D9396296C}"/>
            </a:ext>
          </a:extLst>
        </xdr:cNvPr>
        <xdr:cNvCxnSpPr/>
      </xdr:nvCxnSpPr>
      <xdr:spPr>
        <a:xfrm>
          <a:off x="15481300" y="65847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160927</xdr:rowOff>
    </xdr:from>
    <xdr:to>
      <xdr:col>76</xdr:col>
      <xdr:colOff>165100</xdr:colOff>
      <xdr:row>42</xdr:row>
      <xdr:rowOff>91077</xdr:rowOff>
    </xdr:to>
    <xdr:sp macro="" textlink="">
      <xdr:nvSpPr>
        <xdr:cNvPr id="540" name="楕円 539">
          <a:extLst>
            <a:ext uri="{FF2B5EF4-FFF2-40B4-BE49-F238E27FC236}">
              <a16:creationId xmlns:a16="http://schemas.microsoft.com/office/drawing/2014/main" id="{850D8986-E112-40B3-A33B-EE5020B94347}"/>
            </a:ext>
          </a:extLst>
        </xdr:cNvPr>
        <xdr:cNvSpPr/>
      </xdr:nvSpPr>
      <xdr:spPr>
        <a:xfrm>
          <a:off x="14541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69669</xdr:rowOff>
    </xdr:from>
    <xdr:to>
      <xdr:col>81</xdr:col>
      <xdr:colOff>50800</xdr:colOff>
      <xdr:row>42</xdr:row>
      <xdr:rowOff>40277</xdr:rowOff>
    </xdr:to>
    <xdr:cxnSp macro="">
      <xdr:nvCxnSpPr>
        <xdr:cNvPr id="541" name="直線コネクタ 540">
          <a:extLst>
            <a:ext uri="{FF2B5EF4-FFF2-40B4-BE49-F238E27FC236}">
              <a16:creationId xmlns:a16="http://schemas.microsoft.com/office/drawing/2014/main" id="{7CDF3C89-F507-4B0D-BBF2-493B79E1C21F}"/>
            </a:ext>
          </a:extLst>
        </xdr:cNvPr>
        <xdr:cNvCxnSpPr/>
      </xdr:nvCxnSpPr>
      <xdr:spPr>
        <a:xfrm flipV="1">
          <a:off x="14592300" y="6584769"/>
          <a:ext cx="8890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74385</xdr:rowOff>
    </xdr:from>
    <xdr:to>
      <xdr:col>72</xdr:col>
      <xdr:colOff>38100</xdr:colOff>
      <xdr:row>42</xdr:row>
      <xdr:rowOff>4535</xdr:rowOff>
    </xdr:to>
    <xdr:sp macro="" textlink="">
      <xdr:nvSpPr>
        <xdr:cNvPr id="542" name="楕円 541">
          <a:extLst>
            <a:ext uri="{FF2B5EF4-FFF2-40B4-BE49-F238E27FC236}">
              <a16:creationId xmlns:a16="http://schemas.microsoft.com/office/drawing/2014/main" id="{27D8B986-21AB-4AF8-A6FB-840745F3D457}"/>
            </a:ext>
          </a:extLst>
        </xdr:cNvPr>
        <xdr:cNvSpPr/>
      </xdr:nvSpPr>
      <xdr:spPr>
        <a:xfrm>
          <a:off x="13652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125185</xdr:rowOff>
    </xdr:from>
    <xdr:to>
      <xdr:col>76</xdr:col>
      <xdr:colOff>114300</xdr:colOff>
      <xdr:row>42</xdr:row>
      <xdr:rowOff>40277</xdr:rowOff>
    </xdr:to>
    <xdr:cxnSp macro="">
      <xdr:nvCxnSpPr>
        <xdr:cNvPr id="543" name="直線コネクタ 542">
          <a:extLst>
            <a:ext uri="{FF2B5EF4-FFF2-40B4-BE49-F238E27FC236}">
              <a16:creationId xmlns:a16="http://schemas.microsoft.com/office/drawing/2014/main" id="{74591FE2-15C5-4A19-A06B-D97372D739EC}"/>
            </a:ext>
          </a:extLst>
        </xdr:cNvPr>
        <xdr:cNvCxnSpPr/>
      </xdr:nvCxnSpPr>
      <xdr:spPr>
        <a:xfrm>
          <a:off x="13703300" y="715463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544" name="楕円 543">
          <a:extLst>
            <a:ext uri="{FF2B5EF4-FFF2-40B4-BE49-F238E27FC236}">
              <a16:creationId xmlns:a16="http://schemas.microsoft.com/office/drawing/2014/main" id="{56F566E3-EA01-42B5-BD7D-51BE7A5EEE30}"/>
            </a:ext>
          </a:extLst>
        </xdr:cNvPr>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41</xdr:row>
      <xdr:rowOff>125185</xdr:rowOff>
    </xdr:to>
    <xdr:cxnSp macro="">
      <xdr:nvCxnSpPr>
        <xdr:cNvPr id="545" name="直線コネクタ 544">
          <a:extLst>
            <a:ext uri="{FF2B5EF4-FFF2-40B4-BE49-F238E27FC236}">
              <a16:creationId xmlns:a16="http://schemas.microsoft.com/office/drawing/2014/main" id="{ED96B768-6E0A-43FA-8A6D-38A86B1CB9A2}"/>
            </a:ext>
          </a:extLst>
        </xdr:cNvPr>
        <xdr:cNvCxnSpPr/>
      </xdr:nvCxnSpPr>
      <xdr:spPr>
        <a:xfrm>
          <a:off x="12814300" y="690317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38F3E518-DC9C-4D5A-8DE1-BB1F1A0F4E84}"/>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C006094F-0666-4760-A571-7B4C8509B962}"/>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16F4A6ED-752B-4B24-B73A-D70CE3A35DC5}"/>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DF28F9D7-5A42-4681-9EE3-45C3C5F4105F}"/>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111596</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7C6ED78D-EB42-4B60-B3D8-DB864A6A77A7}"/>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82204</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ABDF54BB-0EBC-4010-AD4D-6CE334386635}"/>
            </a:ext>
          </a:extLst>
        </xdr:cNvPr>
        <xdr:cNvSpPr txBox="1"/>
      </xdr:nvSpPr>
      <xdr:spPr>
        <a:xfrm>
          <a:off x="14389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167112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AC95BF76-A476-4340-8FD0-0A02B6E24212}"/>
            </a:ext>
          </a:extLst>
        </xdr:cNvPr>
        <xdr:cNvSpPr txBox="1"/>
      </xdr:nvSpPr>
      <xdr:spPr>
        <a:xfrm>
          <a:off x="13500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5297399D-61F1-4526-88AC-7A34081A9E37}"/>
            </a:ext>
          </a:extLst>
        </xdr:cNvPr>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1F383CAD-6E42-41FF-B478-125ABB601D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3CD768C-5421-4107-A303-680819464C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B55C806-5FC6-4956-94DD-C8DD14F747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C568220-D471-4448-857F-1767261CF4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4B99B0FB-7DA2-4083-A3B2-B4D0F892D7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12887D2-ACC4-4FE0-899B-516288B6CC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D3684FC6-E5F1-4ADB-928C-35BBC201F2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5E679C6-927B-41E3-A9D0-8E441C067C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9EA43D0-71A7-4ADA-8BF5-719B968E24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512761F-224B-4BE8-9EE2-43D9A86826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8E1A0115-7F1C-476F-ADEF-4DDF748BBB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B2AE1EC9-B089-4E1B-AC69-3F316A911F1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BAEDA8F0-1D93-4FA4-A3E5-CDF05FBDB1F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18EDF85B-0B97-4CC3-B7B5-17FE8BCFB1D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CA10E696-3B33-4382-8B24-B17295CCDFC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DF9A6FB8-C914-4F5F-9F87-DBF87C41A5A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1ACD3E16-17F7-44C5-8A3B-BBAA6A049BB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80F59922-7870-4BB6-83CB-366017D2ACB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2BCC2BC4-4896-4906-8A6C-7ABECB69CE9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27F6A72-7209-440B-9EC2-28E99A95C7C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0F13983-D647-471A-A64A-A9835F0D81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995EF576-2339-4118-9E41-93C31647D8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376E211E-1400-4BF7-BE54-B56C7FED63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19A152B2-8676-4374-AFCF-EAE90FEEE2F9}"/>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F78B6456-0E59-4341-871B-9A3F478C8D72}"/>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BF97E0C0-C9A8-493A-AFDE-6318FDEA0E0F}"/>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32DB8911-F78C-4C3D-A429-6EB0BDBA2AFF}"/>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3BBD1423-07E7-455F-A225-FF3C9FFC677F}"/>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DB4F60C4-BAA6-4AF2-9723-AF2E8752E0B5}"/>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1CCAB495-14B0-4A9D-A0D2-383CB805D32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2F4D5BAC-90F9-4E48-A014-3AD05D387737}"/>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5" name="フローチャート: 判断 584">
          <a:extLst>
            <a:ext uri="{FF2B5EF4-FFF2-40B4-BE49-F238E27FC236}">
              <a16:creationId xmlns:a16="http://schemas.microsoft.com/office/drawing/2014/main" id="{F8CA0297-F5E1-47F1-9B3A-723A6DE9F6A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73660</xdr:rowOff>
    </xdr:from>
    <xdr:to>
      <xdr:col>102</xdr:col>
      <xdr:colOff>165100</xdr:colOff>
      <xdr:row>40</xdr:row>
      <xdr:rowOff>3810</xdr:rowOff>
    </xdr:to>
    <xdr:sp macro="" textlink="">
      <xdr:nvSpPr>
        <xdr:cNvPr id="586" name="フローチャート: 判断 585">
          <a:extLst>
            <a:ext uri="{FF2B5EF4-FFF2-40B4-BE49-F238E27FC236}">
              <a16:creationId xmlns:a16="http://schemas.microsoft.com/office/drawing/2014/main" id="{F364D123-B85F-4ACF-AF88-00A6C9F939E1}"/>
            </a:ext>
          </a:extLst>
        </xdr:cNvPr>
        <xdr:cNvSpPr/>
      </xdr:nvSpPr>
      <xdr:spPr>
        <a:xfrm>
          <a:off x="19494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87" name="フローチャート: 判断 586">
          <a:extLst>
            <a:ext uri="{FF2B5EF4-FFF2-40B4-BE49-F238E27FC236}">
              <a16:creationId xmlns:a16="http://schemas.microsoft.com/office/drawing/2014/main" id="{B4EDE46F-A602-4F1C-8A70-9B48F0798A04}"/>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2572ED0-657D-4BD8-92B6-46CFD6070F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39B0852-4C71-48E4-81B9-719F9C71F2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3461F82-2E4E-4F95-9FE3-E87C87F86B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5CA043E-6E43-486D-998D-8F82FA9656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C9F9609-D147-45A2-8659-7786607B82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93" name="楕円 592">
          <a:extLst>
            <a:ext uri="{FF2B5EF4-FFF2-40B4-BE49-F238E27FC236}">
              <a16:creationId xmlns:a16="http://schemas.microsoft.com/office/drawing/2014/main" id="{4AD948D7-4301-4D20-AB7C-C53913254218}"/>
            </a:ext>
          </a:extLst>
        </xdr:cNvPr>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B794051-690D-47FB-B34C-4556AED8806B}"/>
            </a:ext>
          </a:extLst>
        </xdr:cNvPr>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16510</xdr:rowOff>
    </xdr:from>
    <xdr:to>
      <xdr:col>112</xdr:col>
      <xdr:colOff>38100</xdr:colOff>
      <xdr:row>41</xdr:row>
      <xdr:rowOff>118110</xdr:rowOff>
    </xdr:to>
    <xdr:sp macro="" textlink="">
      <xdr:nvSpPr>
        <xdr:cNvPr id="595" name="楕円 594">
          <a:extLst>
            <a:ext uri="{FF2B5EF4-FFF2-40B4-BE49-F238E27FC236}">
              <a16:creationId xmlns:a16="http://schemas.microsoft.com/office/drawing/2014/main" id="{00CDAC70-CAD4-4736-BF85-F7C0C29C805C}"/>
            </a:ext>
          </a:extLst>
        </xdr:cNvPr>
        <xdr:cNvSpPr/>
      </xdr:nvSpPr>
      <xdr:spPr>
        <a:xfrm>
          <a:off x="212725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67310</xdr:rowOff>
    </xdr:to>
    <xdr:cxnSp macro="">
      <xdr:nvCxnSpPr>
        <xdr:cNvPr id="596" name="直線コネクタ 595">
          <a:extLst>
            <a:ext uri="{FF2B5EF4-FFF2-40B4-BE49-F238E27FC236}">
              <a16:creationId xmlns:a16="http://schemas.microsoft.com/office/drawing/2014/main" id="{F8C07785-B088-4747-AE56-3ABD4FBCB153}"/>
            </a:ext>
          </a:extLst>
        </xdr:cNvPr>
        <xdr:cNvCxnSpPr/>
      </xdr:nvCxnSpPr>
      <xdr:spPr>
        <a:xfrm flipV="1">
          <a:off x="21323300" y="70942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22860</xdr:rowOff>
    </xdr:from>
    <xdr:to>
      <xdr:col>107</xdr:col>
      <xdr:colOff>101600</xdr:colOff>
      <xdr:row>41</xdr:row>
      <xdr:rowOff>124460</xdr:rowOff>
    </xdr:to>
    <xdr:sp macro="" textlink="">
      <xdr:nvSpPr>
        <xdr:cNvPr id="597" name="楕円 596">
          <a:extLst>
            <a:ext uri="{FF2B5EF4-FFF2-40B4-BE49-F238E27FC236}">
              <a16:creationId xmlns:a16="http://schemas.microsoft.com/office/drawing/2014/main" id="{EB31C031-597F-4170-9698-0F66AA24EC76}"/>
            </a:ext>
          </a:extLst>
        </xdr:cNvPr>
        <xdr:cNvSpPr/>
      </xdr:nvSpPr>
      <xdr:spPr>
        <a:xfrm>
          <a:off x="20383500" y="70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67310</xdr:rowOff>
    </xdr:from>
    <xdr:to>
      <xdr:col>111</xdr:col>
      <xdr:colOff>177800</xdr:colOff>
      <xdr:row>41</xdr:row>
      <xdr:rowOff>73660</xdr:rowOff>
    </xdr:to>
    <xdr:cxnSp macro="">
      <xdr:nvCxnSpPr>
        <xdr:cNvPr id="598" name="直線コネクタ 597">
          <a:extLst>
            <a:ext uri="{FF2B5EF4-FFF2-40B4-BE49-F238E27FC236}">
              <a16:creationId xmlns:a16="http://schemas.microsoft.com/office/drawing/2014/main" id="{9CC15E09-4F6A-4DAE-AB15-C9483B2174C0}"/>
            </a:ext>
          </a:extLst>
        </xdr:cNvPr>
        <xdr:cNvCxnSpPr/>
      </xdr:nvCxnSpPr>
      <xdr:spPr>
        <a:xfrm flipV="1">
          <a:off x="20434300" y="70967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599" name="楕円 598">
          <a:extLst>
            <a:ext uri="{FF2B5EF4-FFF2-40B4-BE49-F238E27FC236}">
              <a16:creationId xmlns:a16="http://schemas.microsoft.com/office/drawing/2014/main" id="{A386775C-DB63-495C-8B59-7FDA940B55AC}"/>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73660</xdr:rowOff>
    </xdr:from>
    <xdr:to>
      <xdr:col>107</xdr:col>
      <xdr:colOff>50800</xdr:colOff>
      <xdr:row>41</xdr:row>
      <xdr:rowOff>76200</xdr:rowOff>
    </xdr:to>
    <xdr:cxnSp macro="">
      <xdr:nvCxnSpPr>
        <xdr:cNvPr id="600" name="直線コネクタ 599">
          <a:extLst>
            <a:ext uri="{FF2B5EF4-FFF2-40B4-BE49-F238E27FC236}">
              <a16:creationId xmlns:a16="http://schemas.microsoft.com/office/drawing/2014/main" id="{956380A9-1DBA-447F-9702-E2CDAE2B7864}"/>
            </a:ext>
          </a:extLst>
        </xdr:cNvPr>
        <xdr:cNvCxnSpPr/>
      </xdr:nvCxnSpPr>
      <xdr:spPr>
        <a:xfrm flipV="1">
          <a:off x="19545300" y="7103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26670</xdr:rowOff>
    </xdr:from>
    <xdr:to>
      <xdr:col>98</xdr:col>
      <xdr:colOff>38100</xdr:colOff>
      <xdr:row>41</xdr:row>
      <xdr:rowOff>128270</xdr:rowOff>
    </xdr:to>
    <xdr:sp macro="" textlink="">
      <xdr:nvSpPr>
        <xdr:cNvPr id="601" name="楕円 600">
          <a:extLst>
            <a:ext uri="{FF2B5EF4-FFF2-40B4-BE49-F238E27FC236}">
              <a16:creationId xmlns:a16="http://schemas.microsoft.com/office/drawing/2014/main" id="{1AB157AE-0107-4670-9B7C-C849013BC928}"/>
            </a:ext>
          </a:extLst>
        </xdr:cNvPr>
        <xdr:cNvSpPr/>
      </xdr:nvSpPr>
      <xdr:spPr>
        <a:xfrm>
          <a:off x="186055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77470</xdr:rowOff>
    </xdr:to>
    <xdr:cxnSp macro="">
      <xdr:nvCxnSpPr>
        <xdr:cNvPr id="602" name="直線コネクタ 601">
          <a:extLst>
            <a:ext uri="{FF2B5EF4-FFF2-40B4-BE49-F238E27FC236}">
              <a16:creationId xmlns:a16="http://schemas.microsoft.com/office/drawing/2014/main" id="{39A41459-FE6F-4667-8960-B4A7E0D94AF0}"/>
            </a:ext>
          </a:extLst>
        </xdr:cNvPr>
        <xdr:cNvCxnSpPr/>
      </xdr:nvCxnSpPr>
      <xdr:spPr>
        <a:xfrm flipV="1">
          <a:off x="18656300" y="71056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C04EEB63-16AC-4E24-BF85-E743775D1C6D}"/>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E952B542-079D-433E-98EC-EB6506F7CA55}"/>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20337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31D57717-B8DA-47C1-95D6-B5ED0748A4FB}"/>
            </a:ext>
          </a:extLst>
        </xdr:cNvPr>
        <xdr:cNvSpPr txBox="1"/>
      </xdr:nvSpPr>
      <xdr:spPr>
        <a:xfrm>
          <a:off x="19310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E8B1F48B-8868-4044-BF70-53F26559A0DD}"/>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109237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6DC2278A-8EB8-49F1-B264-E94E90DCAF56}"/>
            </a:ext>
          </a:extLst>
        </xdr:cNvPr>
        <xdr:cNvSpPr txBox="1"/>
      </xdr:nvSpPr>
      <xdr:spPr>
        <a:xfrm>
          <a:off x="21075727" y="713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115587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4E3D0D4-E355-46E7-9D6B-1800F8EB67A3}"/>
            </a:ext>
          </a:extLst>
        </xdr:cNvPr>
        <xdr:cNvSpPr txBox="1"/>
      </xdr:nvSpPr>
      <xdr:spPr>
        <a:xfrm>
          <a:off x="20199427" y="714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E2A1DCC7-E436-4EAE-A24D-1C70BFA470A2}"/>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119397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CA1877AB-60DA-4249-AE2D-DED3E9FD064F}"/>
            </a:ext>
          </a:extLst>
        </xdr:cNvPr>
        <xdr:cNvSpPr txBox="1"/>
      </xdr:nvSpPr>
      <xdr:spPr>
        <a:xfrm>
          <a:off x="18421427" y="71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05A7134-EBBB-4023-BB96-D1591D54A8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BC9E018-4594-468B-A3E1-52E3F28C59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BB43D55-37B4-4183-9D61-0825B531BA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D7F66D1-F53A-4306-81A0-54A724D5D4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B952742-044B-40BA-AA3E-EB62EB59A4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597658BF-524D-40C0-90E5-B85A99D51F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AA3A9D39-79EA-4179-987A-4ED9B56913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77836F09-AA44-440F-8DDA-7518D54A70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856BD68-0449-43FE-A628-82938C3BA3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B62A83D-7760-4551-A4A4-B1C49BC7F6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905FC1A5-5E59-4C13-A2FA-D897B3DA37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824D3EA4-B1B8-4C6B-89C3-9C16F809F76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9432B831-6A20-41E9-8E2B-583C4391CDE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C5D7973-05AB-4461-92A2-5BCE8C5C081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63895F45-76E5-4A89-AB5A-C45A14E4EB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D27D49A9-F3B4-4CF4-B2E3-903D7455E73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A65424B4-C877-4F2F-ACE6-C885983F73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D1FC1B99-DFC2-4AA7-B61A-ED12FBF839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68129FF4-D83B-46AF-B2E6-4C1D6E03DAD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8D806988-EA55-4D1B-8963-63A6D848A1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9A5C7B2D-CC1E-4E10-8759-87BDA1D435E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F96BA03E-4004-4C49-878F-9EF0B140FD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FEF7E076-7CC9-404B-92F7-C6F6A77044D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321C3CF3-C3DB-45B6-A5CD-59638C7397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6C4D9ECA-2D18-494C-9473-9C2A6AC8649B}"/>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9DB4A341-FE6A-45D2-BC0D-FA69EAAA6989}"/>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CE7FF67B-9FB0-4510-A4DB-ABA5B76D4D71}"/>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3F2E513-4C80-4FB2-BC31-6A684AADA835}"/>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7FFE1AB7-3398-46EA-B899-2EB217B2A7BA}"/>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90B932A3-04E9-4DB4-9A22-761318F2693A}"/>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2036284B-06CD-4FC1-BB04-664FE61DDCB5}"/>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36D6A081-8A7E-4BAE-A0A2-1A754B87C683}"/>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3" name="フローチャート: 判断 642">
          <a:extLst>
            <a:ext uri="{FF2B5EF4-FFF2-40B4-BE49-F238E27FC236}">
              <a16:creationId xmlns:a16="http://schemas.microsoft.com/office/drawing/2014/main" id="{678128BE-09B9-4C16-9FD3-D5DC7AA95B9E}"/>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4" name="フローチャート: 判断 643">
          <a:extLst>
            <a:ext uri="{FF2B5EF4-FFF2-40B4-BE49-F238E27FC236}">
              <a16:creationId xmlns:a16="http://schemas.microsoft.com/office/drawing/2014/main" id="{92F29A94-0063-4CF6-A786-C63155806C63}"/>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645" name="フローチャート: 判断 644">
          <a:extLst>
            <a:ext uri="{FF2B5EF4-FFF2-40B4-BE49-F238E27FC236}">
              <a16:creationId xmlns:a16="http://schemas.microsoft.com/office/drawing/2014/main" id="{7BE1F773-5101-4DE8-80C1-CB85D9395ADD}"/>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179BDF7-7D3F-4B1A-A53A-A22CAD7F2B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1CC20E8-DD31-4CF5-B1B4-3EF47AB7B8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0E1AA50-4103-47B0-B9FF-8271F992A3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A6B7B71-84DB-40DA-900E-095DC6A12C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EBE9A67-AAE6-46C5-8AEA-9879035E9D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xdr:rowOff>
    </xdr:from>
    <xdr:to>
      <xdr:col>85</xdr:col>
      <xdr:colOff>177800</xdr:colOff>
      <xdr:row>59</xdr:row>
      <xdr:rowOff>113665</xdr:rowOff>
    </xdr:to>
    <xdr:sp macro="" textlink="">
      <xdr:nvSpPr>
        <xdr:cNvPr id="651" name="楕円 650">
          <a:extLst>
            <a:ext uri="{FF2B5EF4-FFF2-40B4-BE49-F238E27FC236}">
              <a16:creationId xmlns:a16="http://schemas.microsoft.com/office/drawing/2014/main" id="{32A7897F-C768-44D1-AFFD-70613EBECDB3}"/>
            </a:ext>
          </a:extLst>
        </xdr:cNvPr>
        <xdr:cNvSpPr/>
      </xdr:nvSpPr>
      <xdr:spPr>
        <a:xfrm>
          <a:off x="16268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34942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363EAACB-9511-4DFE-98DE-44439CC3A0FE}"/>
            </a:ext>
          </a:extLst>
        </xdr:cNvPr>
        <xdr:cNvSpPr txBox="1"/>
      </xdr:nvSpPr>
      <xdr:spPr>
        <a:xfrm>
          <a:off x="16357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653" name="楕円 652">
          <a:extLst>
            <a:ext uri="{FF2B5EF4-FFF2-40B4-BE49-F238E27FC236}">
              <a16:creationId xmlns:a16="http://schemas.microsoft.com/office/drawing/2014/main" id="{A813BCBB-11D0-40E0-A111-76A3656E6E3B}"/>
            </a:ext>
          </a:extLst>
        </xdr:cNvPr>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62865</xdr:rowOff>
    </xdr:to>
    <xdr:cxnSp macro="">
      <xdr:nvCxnSpPr>
        <xdr:cNvPr id="654" name="直線コネクタ 653">
          <a:extLst>
            <a:ext uri="{FF2B5EF4-FFF2-40B4-BE49-F238E27FC236}">
              <a16:creationId xmlns:a16="http://schemas.microsoft.com/office/drawing/2014/main" id="{F7C34038-EDD6-4EDF-93BB-D00CDB9446F4}"/>
            </a:ext>
          </a:extLst>
        </xdr:cNvPr>
        <xdr:cNvCxnSpPr/>
      </xdr:nvCxnSpPr>
      <xdr:spPr>
        <a:xfrm>
          <a:off x="15481300" y="101307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5" name="楕円 654">
          <a:extLst>
            <a:ext uri="{FF2B5EF4-FFF2-40B4-BE49-F238E27FC236}">
              <a16:creationId xmlns:a16="http://schemas.microsoft.com/office/drawing/2014/main" id="{E67D1E67-BE79-43F6-B932-FB48D916C967}"/>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45720</xdr:rowOff>
    </xdr:to>
    <xdr:cxnSp macro="">
      <xdr:nvCxnSpPr>
        <xdr:cNvPr id="656" name="直線コネクタ 655">
          <a:extLst>
            <a:ext uri="{FF2B5EF4-FFF2-40B4-BE49-F238E27FC236}">
              <a16:creationId xmlns:a16="http://schemas.microsoft.com/office/drawing/2014/main" id="{2EADD3A4-4D6E-4A5A-80F7-99C76A0C4902}"/>
            </a:ext>
          </a:extLst>
        </xdr:cNvPr>
        <xdr:cNvCxnSpPr/>
      </xdr:nvCxnSpPr>
      <xdr:spPr>
        <a:xfrm flipV="1">
          <a:off x="14592300" y="10130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57" name="楕円 656">
          <a:extLst>
            <a:ext uri="{FF2B5EF4-FFF2-40B4-BE49-F238E27FC236}">
              <a16:creationId xmlns:a16="http://schemas.microsoft.com/office/drawing/2014/main" id="{B41AC89B-94B6-4493-8546-E9975651BC61}"/>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59</xdr:row>
      <xdr:rowOff>45720</xdr:rowOff>
    </xdr:to>
    <xdr:cxnSp macro="">
      <xdr:nvCxnSpPr>
        <xdr:cNvPr id="658" name="直線コネクタ 657">
          <a:extLst>
            <a:ext uri="{FF2B5EF4-FFF2-40B4-BE49-F238E27FC236}">
              <a16:creationId xmlns:a16="http://schemas.microsoft.com/office/drawing/2014/main" id="{B1B6521B-B44C-4B7F-8836-C538A95A5E89}"/>
            </a:ext>
          </a:extLst>
        </xdr:cNvPr>
        <xdr:cNvCxnSpPr/>
      </xdr:nvCxnSpPr>
      <xdr:spPr>
        <a:xfrm>
          <a:off x="13703300" y="100355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48260</xdr:rowOff>
    </xdr:from>
    <xdr:to>
      <xdr:col>67</xdr:col>
      <xdr:colOff>101600</xdr:colOff>
      <xdr:row>58</xdr:row>
      <xdr:rowOff>149860</xdr:rowOff>
    </xdr:to>
    <xdr:sp macro="" textlink="">
      <xdr:nvSpPr>
        <xdr:cNvPr id="659" name="楕円 658">
          <a:extLst>
            <a:ext uri="{FF2B5EF4-FFF2-40B4-BE49-F238E27FC236}">
              <a16:creationId xmlns:a16="http://schemas.microsoft.com/office/drawing/2014/main" id="{F039C84B-D152-4BBC-9772-05B67B12AC25}"/>
            </a:ext>
          </a:extLst>
        </xdr:cNvPr>
        <xdr:cNvSpPr/>
      </xdr:nvSpPr>
      <xdr:spPr>
        <a:xfrm>
          <a:off x="12763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99060</xdr:rowOff>
    </xdr:to>
    <xdr:cxnSp macro="">
      <xdr:nvCxnSpPr>
        <xdr:cNvPr id="660" name="直線コネクタ 659">
          <a:extLst>
            <a:ext uri="{FF2B5EF4-FFF2-40B4-BE49-F238E27FC236}">
              <a16:creationId xmlns:a16="http://schemas.microsoft.com/office/drawing/2014/main" id="{AD058F2C-3A11-4BB2-A605-5ADCBAD5F1F9}"/>
            </a:ext>
          </a:extLst>
        </xdr:cNvPr>
        <xdr:cNvCxnSpPr/>
      </xdr:nvCxnSpPr>
      <xdr:spPr>
        <a:xfrm flipV="1">
          <a:off x="12814300" y="10035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661" name="n_1aveValue【学校施設】&#10;有形固定資産減価償却率">
          <a:extLst>
            <a:ext uri="{FF2B5EF4-FFF2-40B4-BE49-F238E27FC236}">
              <a16:creationId xmlns:a16="http://schemas.microsoft.com/office/drawing/2014/main" id="{C293A92B-0794-43E1-9DE2-BAED1F57DAA7}"/>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62" name="n_2aveValue【学校施設】&#10;有形固定資産減価償却率">
          <a:extLst>
            <a:ext uri="{FF2B5EF4-FFF2-40B4-BE49-F238E27FC236}">
              <a16:creationId xmlns:a16="http://schemas.microsoft.com/office/drawing/2014/main" id="{E3E912C1-B7CB-44A7-9564-FBA2177331AB}"/>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63" name="n_3aveValue【学校施設】&#10;有形固定資産減価償却率">
          <a:extLst>
            <a:ext uri="{FF2B5EF4-FFF2-40B4-BE49-F238E27FC236}">
              <a16:creationId xmlns:a16="http://schemas.microsoft.com/office/drawing/2014/main" id="{F46697C3-D742-4D4A-B54A-4F0E79A011AF}"/>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664" name="n_4aveValue【学校施設】&#10;有形固定資産減価償却率">
          <a:extLst>
            <a:ext uri="{FF2B5EF4-FFF2-40B4-BE49-F238E27FC236}">
              <a16:creationId xmlns:a16="http://schemas.microsoft.com/office/drawing/2014/main" id="{FB675251-F266-4F50-8779-9B988053CEFD}"/>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665" name="n_1mainValue【学校施設】&#10;有形固定資産減価償却率">
          <a:extLst>
            <a:ext uri="{FF2B5EF4-FFF2-40B4-BE49-F238E27FC236}">
              <a16:creationId xmlns:a16="http://schemas.microsoft.com/office/drawing/2014/main" id="{CEA0F5D9-27A9-4FA3-A746-C6C0B12EBEBA}"/>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66" name="n_2mainValue【学校施設】&#10;有形固定資産減価償却率">
          <a:extLst>
            <a:ext uri="{FF2B5EF4-FFF2-40B4-BE49-F238E27FC236}">
              <a16:creationId xmlns:a16="http://schemas.microsoft.com/office/drawing/2014/main" id="{DD46F336-4E94-47E2-A843-739446160FD2}"/>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67" name="n_3mainValue【学校施設】&#10;有形固定資産減価償却率">
          <a:extLst>
            <a:ext uri="{FF2B5EF4-FFF2-40B4-BE49-F238E27FC236}">
              <a16:creationId xmlns:a16="http://schemas.microsoft.com/office/drawing/2014/main" id="{9D4BF592-50C3-455F-89D5-89352B687C4A}"/>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166387</xdr:rowOff>
    </xdr:from>
    <xdr:ext cx="405111" cy="259045"/>
    <xdr:sp macro="" textlink="">
      <xdr:nvSpPr>
        <xdr:cNvPr id="668" name="n_4mainValue【学校施設】&#10;有形固定資産減価償却率">
          <a:extLst>
            <a:ext uri="{FF2B5EF4-FFF2-40B4-BE49-F238E27FC236}">
              <a16:creationId xmlns:a16="http://schemas.microsoft.com/office/drawing/2014/main" id="{C8BB9297-223E-425C-9ECB-B00B6F4161DE}"/>
            </a:ext>
          </a:extLst>
        </xdr:cNvPr>
        <xdr:cNvSpPr txBox="1"/>
      </xdr:nvSpPr>
      <xdr:spPr>
        <a:xfrm>
          <a:off x="12611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E4BE1C8-2B48-4B70-BEA6-7BD8B04A06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E88452C-2DFC-4D42-AD6D-860A9A7693E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CE010C9-DEEC-4F70-A4CE-E9054BD993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90B1CCA-DEC5-4122-910C-5A4707C07B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ED0E3505-598D-4345-998A-56A7C350DE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4B18EC44-CF0A-4E79-903E-55040ACD2F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CD6C42C-D6D9-4F06-B40E-64B1FE0DE7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EC2FF1DF-85CB-4FBE-BE19-BA03B49BF1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ECA5DA5A-7ECF-4837-997E-15E46C8A9F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F0297C8-1D21-4DA4-8C14-4AEC5CFF30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FF05A7EE-CC4D-42C7-A3AE-8BFA29EC86A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2E64CF88-F070-45E2-84DF-C363C9C5F54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D7E0EBBA-D4F6-425D-9365-E006DAA787B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CF7C5015-30EE-4872-BF43-2393DDF6449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6C165101-4224-445F-B143-F7A42C8F7CD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C9DFF36B-8E22-4E93-9A0A-7577BB23DF4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F8FBA905-47BB-4407-8371-F8134C9E72F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F751B41-D124-4746-9B0C-D69F6CC7E01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45FA16F9-25C9-4229-88DF-1A89D72CE3B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C366A119-F1F3-4785-BB24-A316AC92B9A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A827036F-35D3-461C-84DA-90EC574CC02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68906F51-F686-406A-B502-7D900B796B3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86D81306-8B7D-43F6-B43C-1D553B4432C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F52BBAE3-AF14-4F05-B735-02817C0EEA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48C391B5-6B4D-41EC-A9E2-208A3A0F50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C412352A-6E52-4FA2-AB58-F25EDA7049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01573ABC-F513-4CD1-B35B-980A84904E2F}"/>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B221475B-8BA6-4092-B6A7-3F9F678CCE39}"/>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4F669A2E-EBB8-4F03-BE84-2DAFBA821E25}"/>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8C62A955-17CC-4BEB-A65A-F707727A95AB}"/>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CCB54FA6-C6D4-479D-AB0C-B09B5FF0B60E}"/>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700" name="【学校施設】&#10;一人当たり面積平均値テキスト">
          <a:extLst>
            <a:ext uri="{FF2B5EF4-FFF2-40B4-BE49-F238E27FC236}">
              <a16:creationId xmlns:a16="http://schemas.microsoft.com/office/drawing/2014/main" id="{2F15652F-7FB8-4ACE-8E6A-90E3A92E76A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6DEA55E6-A23A-40CB-BC1C-6BEBC2B0209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7E4BBCFC-7AB0-48ED-8327-BEC543838438}"/>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83420</xdr:rowOff>
    </xdr:from>
    <xdr:to>
      <xdr:col>107</xdr:col>
      <xdr:colOff>101600</xdr:colOff>
      <xdr:row>62</xdr:row>
      <xdr:rowOff>13570</xdr:rowOff>
    </xdr:to>
    <xdr:sp macro="" textlink="">
      <xdr:nvSpPr>
        <xdr:cNvPr id="703" name="フローチャート: 判断 702">
          <a:extLst>
            <a:ext uri="{FF2B5EF4-FFF2-40B4-BE49-F238E27FC236}">
              <a16:creationId xmlns:a16="http://schemas.microsoft.com/office/drawing/2014/main" id="{D6A4D867-A8E5-43F7-86B9-C3E39CB7D2F2}"/>
            </a:ext>
          </a:extLst>
        </xdr:cNvPr>
        <xdr:cNvSpPr/>
      </xdr:nvSpPr>
      <xdr:spPr>
        <a:xfrm>
          <a:off x="20383500" y="1054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102362</xdr:rowOff>
    </xdr:from>
    <xdr:to>
      <xdr:col>102</xdr:col>
      <xdr:colOff>165100</xdr:colOff>
      <xdr:row>62</xdr:row>
      <xdr:rowOff>32512</xdr:rowOff>
    </xdr:to>
    <xdr:sp macro="" textlink="">
      <xdr:nvSpPr>
        <xdr:cNvPr id="704" name="フローチャート: 判断 703">
          <a:extLst>
            <a:ext uri="{FF2B5EF4-FFF2-40B4-BE49-F238E27FC236}">
              <a16:creationId xmlns:a16="http://schemas.microsoft.com/office/drawing/2014/main" id="{01F3A0E9-6B96-4C98-87DF-1B46D0AA61D7}"/>
            </a:ext>
          </a:extLst>
        </xdr:cNvPr>
        <xdr:cNvSpPr/>
      </xdr:nvSpPr>
      <xdr:spPr>
        <a:xfrm>
          <a:off x="19494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132733</xdr:rowOff>
    </xdr:from>
    <xdr:to>
      <xdr:col>98</xdr:col>
      <xdr:colOff>38100</xdr:colOff>
      <xdr:row>62</xdr:row>
      <xdr:rowOff>62883</xdr:rowOff>
    </xdr:to>
    <xdr:sp macro="" textlink="">
      <xdr:nvSpPr>
        <xdr:cNvPr id="705" name="フローチャート: 判断 704">
          <a:extLst>
            <a:ext uri="{FF2B5EF4-FFF2-40B4-BE49-F238E27FC236}">
              <a16:creationId xmlns:a16="http://schemas.microsoft.com/office/drawing/2014/main" id="{95E6F1F5-AEDB-44FC-B7AD-22A15B7FFAD8}"/>
            </a:ext>
          </a:extLst>
        </xdr:cNvPr>
        <xdr:cNvSpPr/>
      </xdr:nvSpPr>
      <xdr:spPr>
        <a:xfrm>
          <a:off x="18605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E1D1E2E-3A5A-4AF3-A129-51D442384B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0FE0A0E-4AEB-446A-BA0A-F23C44DB62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E504BAA-18DD-457F-AE29-96E4383B2E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3876645-3AF1-42E3-8E78-71C43882F9E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CDC9BCA-8F6F-49BD-82F6-DEB7515445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711" name="楕円 710">
          <a:extLst>
            <a:ext uri="{FF2B5EF4-FFF2-40B4-BE49-F238E27FC236}">
              <a16:creationId xmlns:a16="http://schemas.microsoft.com/office/drawing/2014/main" id="{463C97BE-AE5E-43A6-BF5C-C224DCBE85AF}"/>
            </a:ext>
          </a:extLst>
        </xdr:cNvPr>
        <xdr:cNvSpPr/>
      </xdr:nvSpPr>
      <xdr:spPr>
        <a:xfrm>
          <a:off x="22110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33799</xdr:rowOff>
    </xdr:from>
    <xdr:ext cx="469744" cy="259045"/>
    <xdr:sp macro="" textlink="">
      <xdr:nvSpPr>
        <xdr:cNvPr id="712" name="【学校施設】&#10;一人当たり面積該当値テキスト">
          <a:extLst>
            <a:ext uri="{FF2B5EF4-FFF2-40B4-BE49-F238E27FC236}">
              <a16:creationId xmlns:a16="http://schemas.microsoft.com/office/drawing/2014/main" id="{A5B9ED26-9866-40E2-90DB-65AB8AA034F0}"/>
            </a:ext>
          </a:extLst>
        </xdr:cNvPr>
        <xdr:cNvSpPr txBox="1"/>
      </xdr:nvSpPr>
      <xdr:spPr>
        <a:xfrm>
          <a:off x="22199600"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27577</xdr:rowOff>
    </xdr:from>
    <xdr:to>
      <xdr:col>112</xdr:col>
      <xdr:colOff>38100</xdr:colOff>
      <xdr:row>61</xdr:row>
      <xdr:rowOff>129177</xdr:rowOff>
    </xdr:to>
    <xdr:sp macro="" textlink="">
      <xdr:nvSpPr>
        <xdr:cNvPr id="713" name="楕円 712">
          <a:extLst>
            <a:ext uri="{FF2B5EF4-FFF2-40B4-BE49-F238E27FC236}">
              <a16:creationId xmlns:a16="http://schemas.microsoft.com/office/drawing/2014/main" id="{81A765BE-955A-4698-A356-24E9E1F6479B}"/>
            </a:ext>
          </a:extLst>
        </xdr:cNvPr>
        <xdr:cNvSpPr/>
      </xdr:nvSpPr>
      <xdr:spPr>
        <a:xfrm>
          <a:off x="21272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61722</xdr:rowOff>
    </xdr:from>
    <xdr:to>
      <xdr:col>116</xdr:col>
      <xdr:colOff>63500</xdr:colOff>
      <xdr:row>61</xdr:row>
      <xdr:rowOff>78377</xdr:rowOff>
    </xdr:to>
    <xdr:cxnSp macro="">
      <xdr:nvCxnSpPr>
        <xdr:cNvPr id="714" name="直線コネクタ 713">
          <a:extLst>
            <a:ext uri="{FF2B5EF4-FFF2-40B4-BE49-F238E27FC236}">
              <a16:creationId xmlns:a16="http://schemas.microsoft.com/office/drawing/2014/main" id="{897B0AD7-DBA1-4BD8-89CD-7DF1B90848D0}"/>
            </a:ext>
          </a:extLst>
        </xdr:cNvPr>
        <xdr:cNvCxnSpPr/>
      </xdr:nvCxnSpPr>
      <xdr:spPr>
        <a:xfrm flipV="1">
          <a:off x="21323300" y="10520172"/>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715" name="楕円 714">
          <a:extLst>
            <a:ext uri="{FF2B5EF4-FFF2-40B4-BE49-F238E27FC236}">
              <a16:creationId xmlns:a16="http://schemas.microsoft.com/office/drawing/2014/main" id="{3146BF0D-2687-4DD8-82B9-6A4DAB80DBCE}"/>
            </a:ext>
          </a:extLst>
        </xdr:cNvPr>
        <xdr:cNvSpPr/>
      </xdr:nvSpPr>
      <xdr:spPr>
        <a:xfrm>
          <a:off x="2038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78377</xdr:rowOff>
    </xdr:from>
    <xdr:to>
      <xdr:col>111</xdr:col>
      <xdr:colOff>177800</xdr:colOff>
      <xdr:row>62</xdr:row>
      <xdr:rowOff>81643</xdr:rowOff>
    </xdr:to>
    <xdr:cxnSp macro="">
      <xdr:nvCxnSpPr>
        <xdr:cNvPr id="716" name="直線コネクタ 715">
          <a:extLst>
            <a:ext uri="{FF2B5EF4-FFF2-40B4-BE49-F238E27FC236}">
              <a16:creationId xmlns:a16="http://schemas.microsoft.com/office/drawing/2014/main" id="{1DFD8769-38FF-491C-A7BF-00049C0EE323}"/>
            </a:ext>
          </a:extLst>
        </xdr:cNvPr>
        <xdr:cNvCxnSpPr/>
      </xdr:nvCxnSpPr>
      <xdr:spPr>
        <a:xfrm flipV="1">
          <a:off x="20434300" y="10536827"/>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42600</xdr:rowOff>
    </xdr:from>
    <xdr:to>
      <xdr:col>102</xdr:col>
      <xdr:colOff>165100</xdr:colOff>
      <xdr:row>62</xdr:row>
      <xdr:rowOff>144200</xdr:rowOff>
    </xdr:to>
    <xdr:sp macro="" textlink="">
      <xdr:nvSpPr>
        <xdr:cNvPr id="717" name="楕円 716">
          <a:extLst>
            <a:ext uri="{FF2B5EF4-FFF2-40B4-BE49-F238E27FC236}">
              <a16:creationId xmlns:a16="http://schemas.microsoft.com/office/drawing/2014/main" id="{FFC58F72-11C5-4C61-9CEB-5F2A847F4105}"/>
            </a:ext>
          </a:extLst>
        </xdr:cNvPr>
        <xdr:cNvSpPr/>
      </xdr:nvSpPr>
      <xdr:spPr>
        <a:xfrm>
          <a:off x="19494500" y="106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93400</xdr:rowOff>
    </xdr:to>
    <xdr:cxnSp macro="">
      <xdr:nvCxnSpPr>
        <xdr:cNvPr id="718" name="直線コネクタ 717">
          <a:extLst>
            <a:ext uri="{FF2B5EF4-FFF2-40B4-BE49-F238E27FC236}">
              <a16:creationId xmlns:a16="http://schemas.microsoft.com/office/drawing/2014/main" id="{1691370B-6C57-4C81-938F-7FF62DC08BF5}"/>
            </a:ext>
          </a:extLst>
        </xdr:cNvPr>
        <xdr:cNvCxnSpPr/>
      </xdr:nvCxnSpPr>
      <xdr:spPr>
        <a:xfrm flipV="1">
          <a:off x="19545300" y="107115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50437</xdr:rowOff>
    </xdr:from>
    <xdr:to>
      <xdr:col>98</xdr:col>
      <xdr:colOff>38100</xdr:colOff>
      <xdr:row>62</xdr:row>
      <xdr:rowOff>152037</xdr:rowOff>
    </xdr:to>
    <xdr:sp macro="" textlink="">
      <xdr:nvSpPr>
        <xdr:cNvPr id="719" name="楕円 718">
          <a:extLst>
            <a:ext uri="{FF2B5EF4-FFF2-40B4-BE49-F238E27FC236}">
              <a16:creationId xmlns:a16="http://schemas.microsoft.com/office/drawing/2014/main" id="{0CC4CAD1-19AD-4717-8D88-830710DBB726}"/>
            </a:ext>
          </a:extLst>
        </xdr:cNvPr>
        <xdr:cNvSpPr/>
      </xdr:nvSpPr>
      <xdr:spPr>
        <a:xfrm>
          <a:off x="18605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93400</xdr:rowOff>
    </xdr:from>
    <xdr:to>
      <xdr:col>102</xdr:col>
      <xdr:colOff>114300</xdr:colOff>
      <xdr:row>62</xdr:row>
      <xdr:rowOff>101237</xdr:rowOff>
    </xdr:to>
    <xdr:cxnSp macro="">
      <xdr:nvCxnSpPr>
        <xdr:cNvPr id="720" name="直線コネクタ 719">
          <a:extLst>
            <a:ext uri="{FF2B5EF4-FFF2-40B4-BE49-F238E27FC236}">
              <a16:creationId xmlns:a16="http://schemas.microsoft.com/office/drawing/2014/main" id="{BB7E2A28-0B34-4C73-B7EF-7BD46991115C}"/>
            </a:ext>
          </a:extLst>
        </xdr:cNvPr>
        <xdr:cNvCxnSpPr/>
      </xdr:nvCxnSpPr>
      <xdr:spPr>
        <a:xfrm flipV="1">
          <a:off x="18656300" y="1072330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721" name="n_1aveValue【学校施設】&#10;一人当たり面積">
          <a:extLst>
            <a:ext uri="{FF2B5EF4-FFF2-40B4-BE49-F238E27FC236}">
              <a16:creationId xmlns:a16="http://schemas.microsoft.com/office/drawing/2014/main" id="{1637E24E-11A0-4C00-BD58-8C34AB829E0D}"/>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30097</xdr:rowOff>
    </xdr:from>
    <xdr:ext cx="469744" cy="259045"/>
    <xdr:sp macro="" textlink="">
      <xdr:nvSpPr>
        <xdr:cNvPr id="722" name="n_2aveValue【学校施設】&#10;一人当たり面積">
          <a:extLst>
            <a:ext uri="{FF2B5EF4-FFF2-40B4-BE49-F238E27FC236}">
              <a16:creationId xmlns:a16="http://schemas.microsoft.com/office/drawing/2014/main" id="{E283B929-49D6-4E26-85A5-90ADEF32C15D}"/>
            </a:ext>
          </a:extLst>
        </xdr:cNvPr>
        <xdr:cNvSpPr txBox="1"/>
      </xdr:nvSpPr>
      <xdr:spPr>
        <a:xfrm>
          <a:off x="20199427" y="103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49039</xdr:rowOff>
    </xdr:from>
    <xdr:ext cx="469744" cy="259045"/>
    <xdr:sp macro="" textlink="">
      <xdr:nvSpPr>
        <xdr:cNvPr id="723" name="n_3aveValue【学校施設】&#10;一人当たり面積">
          <a:extLst>
            <a:ext uri="{FF2B5EF4-FFF2-40B4-BE49-F238E27FC236}">
              <a16:creationId xmlns:a16="http://schemas.microsoft.com/office/drawing/2014/main" id="{8905A143-69BF-436A-AB85-490BFEF56B21}"/>
            </a:ext>
          </a:extLst>
        </xdr:cNvPr>
        <xdr:cNvSpPr txBox="1"/>
      </xdr:nvSpPr>
      <xdr:spPr>
        <a:xfrm>
          <a:off x="19310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79410</xdr:rowOff>
    </xdr:from>
    <xdr:ext cx="469744" cy="259045"/>
    <xdr:sp macro="" textlink="">
      <xdr:nvSpPr>
        <xdr:cNvPr id="724" name="n_4aveValue【学校施設】&#10;一人当たり面積">
          <a:extLst>
            <a:ext uri="{FF2B5EF4-FFF2-40B4-BE49-F238E27FC236}">
              <a16:creationId xmlns:a16="http://schemas.microsoft.com/office/drawing/2014/main" id="{53069921-89D6-4EA8-BBCC-607F9C608DE0}"/>
            </a:ext>
          </a:extLst>
        </xdr:cNvPr>
        <xdr:cNvSpPr txBox="1"/>
      </xdr:nvSpPr>
      <xdr:spPr>
        <a:xfrm>
          <a:off x="18421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145704</xdr:rowOff>
    </xdr:from>
    <xdr:ext cx="469744" cy="259045"/>
    <xdr:sp macro="" textlink="">
      <xdr:nvSpPr>
        <xdr:cNvPr id="725" name="n_1mainValue【学校施設】&#10;一人当たり面積">
          <a:extLst>
            <a:ext uri="{FF2B5EF4-FFF2-40B4-BE49-F238E27FC236}">
              <a16:creationId xmlns:a16="http://schemas.microsoft.com/office/drawing/2014/main" id="{3531BEBD-F9B6-48C8-9928-F170F991E1E2}"/>
            </a:ext>
          </a:extLst>
        </xdr:cNvPr>
        <xdr:cNvSpPr txBox="1"/>
      </xdr:nvSpPr>
      <xdr:spPr>
        <a:xfrm>
          <a:off x="21075727" y="102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726" name="n_2mainValue【学校施設】&#10;一人当たり面積">
          <a:extLst>
            <a:ext uri="{FF2B5EF4-FFF2-40B4-BE49-F238E27FC236}">
              <a16:creationId xmlns:a16="http://schemas.microsoft.com/office/drawing/2014/main" id="{83B7DE24-B507-4C68-A8A3-DDD1E92B7EB0}"/>
            </a:ext>
          </a:extLst>
        </xdr:cNvPr>
        <xdr:cNvSpPr txBox="1"/>
      </xdr:nvSpPr>
      <xdr:spPr>
        <a:xfrm>
          <a:off x="20199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135327</xdr:rowOff>
    </xdr:from>
    <xdr:ext cx="469744" cy="259045"/>
    <xdr:sp macro="" textlink="">
      <xdr:nvSpPr>
        <xdr:cNvPr id="727" name="n_3mainValue【学校施設】&#10;一人当たり面積">
          <a:extLst>
            <a:ext uri="{FF2B5EF4-FFF2-40B4-BE49-F238E27FC236}">
              <a16:creationId xmlns:a16="http://schemas.microsoft.com/office/drawing/2014/main" id="{273F6CA3-06F5-4A19-AF92-0891F0A908BA}"/>
            </a:ext>
          </a:extLst>
        </xdr:cNvPr>
        <xdr:cNvSpPr txBox="1"/>
      </xdr:nvSpPr>
      <xdr:spPr>
        <a:xfrm>
          <a:off x="19310427" y="1076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143164</xdr:rowOff>
    </xdr:from>
    <xdr:ext cx="469744" cy="259045"/>
    <xdr:sp macro="" textlink="">
      <xdr:nvSpPr>
        <xdr:cNvPr id="728" name="n_4mainValue【学校施設】&#10;一人当たり面積">
          <a:extLst>
            <a:ext uri="{FF2B5EF4-FFF2-40B4-BE49-F238E27FC236}">
              <a16:creationId xmlns:a16="http://schemas.microsoft.com/office/drawing/2014/main" id="{8AABD296-DFBE-47FC-B141-F4F70AA40E0F}"/>
            </a:ext>
          </a:extLst>
        </xdr:cNvPr>
        <xdr:cNvSpPr txBox="1"/>
      </xdr:nvSpPr>
      <xdr:spPr>
        <a:xfrm>
          <a:off x="18421427" y="107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E26CF69A-D41E-453A-875F-E2DE1661C1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2528D58F-1E4E-4CBD-BDB9-0A46EDE839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F35BC4F-4338-4FD9-9109-2301EE2424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B1CBB130-C766-41C7-B540-62111360BC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130487F3-E36E-4691-89E5-DC0D61537A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1E53547-7A63-4351-BBA7-B1A3958210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D3F6DE9E-8CA9-4268-8003-AD68BEC26A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EC600121-57F8-4C9E-9EA8-D5E5B88EC3D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9BB5DD5D-2649-40A2-B105-68D20973CC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1E9CF94D-E40D-494A-926F-E1A235BB16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B3FB6D32-3B2A-45BA-9F39-93F48F7023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5416A7A7-E51C-4993-8233-770D7891AF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5F04F335-EEEF-4FCC-81A7-17452A7E6E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2A8B4D0A-EB37-4E62-85EA-51BEEA46FE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E0D8BD6D-94BA-42B6-8326-8032A83F55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522D21DC-CEF3-4A04-AD44-3270EC48BD9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7532D793-F4DF-474F-8908-6EA43A3DC4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CAF7F2A0-199E-449F-9616-8C906D831E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2FB6197C-5CA0-4097-913C-2736441FA0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D233BFAC-30ED-4731-8AB1-FA91593D08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D44B6BD-ADE7-458D-A047-90E0245F88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B5FA4603-6831-4211-A876-D88EC602D6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D59CBF8D-31C8-45F2-B646-0C7554DF00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23ED5382-5BBE-4CD6-8C2F-10DA4F4763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C72CF1E9-F218-43EC-8178-D1ECCB65A0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BE14EF94-8476-43B5-867C-1D8CEFB555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11902C88-9B93-427B-B14B-F15342F66B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52426DBD-5BE4-4DE5-AA5B-B91C9026674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A1D7402C-A082-445A-8BCA-6D8B4DCD81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E46B2DCA-FF13-4FDF-8B6B-842F97DAB2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DFC2DEED-D389-490E-9D12-3A3A982858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EF54BD9E-CA0C-42DE-9AAC-AA8677DEC9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31E442B0-0F47-413D-886C-CC792197AE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A32DCCAF-5B5F-4C22-B7EC-ED1D3B0EE17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3A9994E0-7E92-4A23-92C2-1C1E8DC787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60B3C058-7863-4407-A18A-F1D2A7C8AA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9CC6E929-27B3-4B00-A2F3-15B1D4A85D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CC7224D0-5A4F-44E0-A4BA-7F10329F78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A85DB8AC-57D1-494D-83F3-E1B56F6714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1406D2AE-45CB-49F1-AA64-FCCCDE555F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90A6F33C-9DE9-4CB0-98FB-3ED2E88F58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81386649-0810-4C34-AC62-62B3E550435E}"/>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公民館】&#10;有形固定資産減価償却率最小値テキスト">
          <a:extLst>
            <a:ext uri="{FF2B5EF4-FFF2-40B4-BE49-F238E27FC236}">
              <a16:creationId xmlns:a16="http://schemas.microsoft.com/office/drawing/2014/main" id="{00C0C04F-03C7-47F6-9C5B-1841123DBC8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9447E7D0-B867-4F5E-88E2-B8DFBCDF68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73" name="【公民館】&#10;有形固定資産減価償却率最大値テキスト">
          <a:extLst>
            <a:ext uri="{FF2B5EF4-FFF2-40B4-BE49-F238E27FC236}">
              <a16:creationId xmlns:a16="http://schemas.microsoft.com/office/drawing/2014/main" id="{2E8C9A8C-C0B6-4E15-9DD4-66C9349DFA1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4" name="直線コネクタ 773">
          <a:extLst>
            <a:ext uri="{FF2B5EF4-FFF2-40B4-BE49-F238E27FC236}">
              <a16:creationId xmlns:a16="http://schemas.microsoft.com/office/drawing/2014/main" id="{81E61D60-74A3-4FC6-8E19-BCCAC1B5BCF5}"/>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775" name="【公民館】&#10;有形固定資産減価償却率平均値テキスト">
          <a:extLst>
            <a:ext uri="{FF2B5EF4-FFF2-40B4-BE49-F238E27FC236}">
              <a16:creationId xmlns:a16="http://schemas.microsoft.com/office/drawing/2014/main" id="{20D00388-332B-4D56-8C52-C4575B5268E9}"/>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6" name="フローチャート: 判断 775">
          <a:extLst>
            <a:ext uri="{FF2B5EF4-FFF2-40B4-BE49-F238E27FC236}">
              <a16:creationId xmlns:a16="http://schemas.microsoft.com/office/drawing/2014/main" id="{0598366E-70F3-4BEE-90A2-CD9F0426DEDC}"/>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7" name="フローチャート: 判断 776">
          <a:extLst>
            <a:ext uri="{FF2B5EF4-FFF2-40B4-BE49-F238E27FC236}">
              <a16:creationId xmlns:a16="http://schemas.microsoft.com/office/drawing/2014/main" id="{32F324CB-2EA5-436D-A457-B4D7F9A81493}"/>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78" name="フローチャート: 判断 777">
          <a:extLst>
            <a:ext uri="{FF2B5EF4-FFF2-40B4-BE49-F238E27FC236}">
              <a16:creationId xmlns:a16="http://schemas.microsoft.com/office/drawing/2014/main" id="{2DBFC92C-A2A9-4AE7-8DB2-D8ED690AF51D}"/>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79" name="フローチャート: 判断 778">
          <a:extLst>
            <a:ext uri="{FF2B5EF4-FFF2-40B4-BE49-F238E27FC236}">
              <a16:creationId xmlns:a16="http://schemas.microsoft.com/office/drawing/2014/main" id="{A8C1DFC9-5587-4810-BEDB-574CADD49039}"/>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80" name="フローチャート: 判断 779">
          <a:extLst>
            <a:ext uri="{FF2B5EF4-FFF2-40B4-BE49-F238E27FC236}">
              <a16:creationId xmlns:a16="http://schemas.microsoft.com/office/drawing/2014/main" id="{4EF2E939-0CE6-48DF-AAD0-5376DEFA958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7BDF84B-D285-4CF2-91A3-E2B7EA40B3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78665F3B-648C-4D29-87A5-7EE3A0E8BD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2442C30-998C-4CE0-A492-E06719B0AE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63FC045D-91DB-449D-81B9-50507A9B06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360DFD14-FBA8-4238-9CD0-F8034A7C74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786" name="楕円 785">
          <a:extLst>
            <a:ext uri="{FF2B5EF4-FFF2-40B4-BE49-F238E27FC236}">
              <a16:creationId xmlns:a16="http://schemas.microsoft.com/office/drawing/2014/main" id="{F155B9B6-9128-4B9D-A231-80B095B5080E}"/>
            </a:ext>
          </a:extLst>
        </xdr:cNvPr>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40113</xdr:rowOff>
    </xdr:from>
    <xdr:ext cx="405111" cy="259045"/>
    <xdr:sp macro="" textlink="">
      <xdr:nvSpPr>
        <xdr:cNvPr id="787" name="【公民館】&#10;有形固定資産減価償却率該当値テキスト">
          <a:extLst>
            <a:ext uri="{FF2B5EF4-FFF2-40B4-BE49-F238E27FC236}">
              <a16:creationId xmlns:a16="http://schemas.microsoft.com/office/drawing/2014/main" id="{805B2A8D-C283-4663-9D03-6FC381577CB4}"/>
            </a:ext>
          </a:extLst>
        </xdr:cNvPr>
        <xdr:cNvSpPr txBox="1"/>
      </xdr:nvSpPr>
      <xdr:spPr>
        <a:xfrm>
          <a:off x="16357600" y="1804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788" name="楕円 787">
          <a:extLst>
            <a:ext uri="{FF2B5EF4-FFF2-40B4-BE49-F238E27FC236}">
              <a16:creationId xmlns:a16="http://schemas.microsoft.com/office/drawing/2014/main" id="{744DB4AE-DB70-4744-B184-7BA60CEF3DB3}"/>
            </a:ext>
          </a:extLst>
        </xdr:cNvPr>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68036</xdr:rowOff>
    </xdr:to>
    <xdr:cxnSp macro="">
      <xdr:nvCxnSpPr>
        <xdr:cNvPr id="789" name="直線コネクタ 788">
          <a:extLst>
            <a:ext uri="{FF2B5EF4-FFF2-40B4-BE49-F238E27FC236}">
              <a16:creationId xmlns:a16="http://schemas.microsoft.com/office/drawing/2014/main" id="{58E82444-8A1B-4972-8C15-127BF0063FAC}"/>
            </a:ext>
          </a:extLst>
        </xdr:cNvPr>
        <xdr:cNvCxnSpPr/>
      </xdr:nvCxnSpPr>
      <xdr:spPr>
        <a:xfrm>
          <a:off x="15481300" y="1821561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90" name="楕円 789">
          <a:extLst>
            <a:ext uri="{FF2B5EF4-FFF2-40B4-BE49-F238E27FC236}">
              <a16:creationId xmlns:a16="http://schemas.microsoft.com/office/drawing/2014/main" id="{E4CF5AF9-4C6A-4FD7-8222-F37A76B6A771}"/>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109</xdr:row>
      <xdr:rowOff>35379</xdr:rowOff>
    </xdr:to>
    <xdr:cxnSp macro="">
      <xdr:nvCxnSpPr>
        <xdr:cNvPr id="791" name="直線コネクタ 790">
          <a:extLst>
            <a:ext uri="{FF2B5EF4-FFF2-40B4-BE49-F238E27FC236}">
              <a16:creationId xmlns:a16="http://schemas.microsoft.com/office/drawing/2014/main" id="{F8A1AD5F-65A7-4C96-971B-CCA5A8F501CE}"/>
            </a:ext>
          </a:extLst>
        </xdr:cNvPr>
        <xdr:cNvCxnSpPr/>
      </xdr:nvCxnSpPr>
      <xdr:spPr>
        <a:xfrm flipV="1">
          <a:off x="14592300" y="18215611"/>
          <a:ext cx="889000" cy="5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108676</xdr:rowOff>
    </xdr:from>
    <xdr:to>
      <xdr:col>72</xdr:col>
      <xdr:colOff>38100</xdr:colOff>
      <xdr:row>106</xdr:row>
      <xdr:rowOff>38826</xdr:rowOff>
    </xdr:to>
    <xdr:sp macro="" textlink="">
      <xdr:nvSpPr>
        <xdr:cNvPr id="792" name="楕円 791">
          <a:extLst>
            <a:ext uri="{FF2B5EF4-FFF2-40B4-BE49-F238E27FC236}">
              <a16:creationId xmlns:a16="http://schemas.microsoft.com/office/drawing/2014/main" id="{8376C821-42A6-44DE-BD31-1B58D26EE371}"/>
            </a:ext>
          </a:extLst>
        </xdr:cNvPr>
        <xdr:cNvSpPr/>
      </xdr:nvSpPr>
      <xdr:spPr>
        <a:xfrm>
          <a:off x="13652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109</xdr:row>
      <xdr:rowOff>35379</xdr:rowOff>
    </xdr:to>
    <xdr:cxnSp macro="">
      <xdr:nvCxnSpPr>
        <xdr:cNvPr id="793" name="直線コネクタ 792">
          <a:extLst>
            <a:ext uri="{FF2B5EF4-FFF2-40B4-BE49-F238E27FC236}">
              <a16:creationId xmlns:a16="http://schemas.microsoft.com/office/drawing/2014/main" id="{BAC7F109-CEDF-422E-AE03-0D77BB90CC4C}"/>
            </a:ext>
          </a:extLst>
        </xdr:cNvPr>
        <xdr:cNvCxnSpPr/>
      </xdr:nvCxnSpPr>
      <xdr:spPr>
        <a:xfrm>
          <a:off x="13703300" y="18161726"/>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35198</xdr:rowOff>
    </xdr:from>
    <xdr:to>
      <xdr:col>67</xdr:col>
      <xdr:colOff>101600</xdr:colOff>
      <xdr:row>108</xdr:row>
      <xdr:rowOff>136798</xdr:rowOff>
    </xdr:to>
    <xdr:sp macro="" textlink="">
      <xdr:nvSpPr>
        <xdr:cNvPr id="794" name="楕円 793">
          <a:extLst>
            <a:ext uri="{FF2B5EF4-FFF2-40B4-BE49-F238E27FC236}">
              <a16:creationId xmlns:a16="http://schemas.microsoft.com/office/drawing/2014/main" id="{B1E28DBB-E7A6-446C-B6EB-4A9A17F81F06}"/>
            </a:ext>
          </a:extLst>
        </xdr:cNvPr>
        <xdr:cNvSpPr/>
      </xdr:nvSpPr>
      <xdr:spPr>
        <a:xfrm>
          <a:off x="1276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108</xdr:row>
      <xdr:rowOff>85998</xdr:rowOff>
    </xdr:to>
    <xdr:cxnSp macro="">
      <xdr:nvCxnSpPr>
        <xdr:cNvPr id="795" name="直線コネクタ 794">
          <a:extLst>
            <a:ext uri="{FF2B5EF4-FFF2-40B4-BE49-F238E27FC236}">
              <a16:creationId xmlns:a16="http://schemas.microsoft.com/office/drawing/2014/main" id="{1261534E-60F7-41B9-AD21-28140147D2F5}"/>
            </a:ext>
          </a:extLst>
        </xdr:cNvPr>
        <xdr:cNvCxnSpPr/>
      </xdr:nvCxnSpPr>
      <xdr:spPr>
        <a:xfrm flipV="1">
          <a:off x="12814300" y="18161726"/>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796" name="n_1aveValue【公民館】&#10;有形固定資産減価償却率">
          <a:extLst>
            <a:ext uri="{FF2B5EF4-FFF2-40B4-BE49-F238E27FC236}">
              <a16:creationId xmlns:a16="http://schemas.microsoft.com/office/drawing/2014/main" id="{EA28ACFB-D7DF-43A9-B6F8-8ED1215C7CA2}"/>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97" name="n_2aveValue【公民館】&#10;有形固定資産減価償却率">
          <a:extLst>
            <a:ext uri="{FF2B5EF4-FFF2-40B4-BE49-F238E27FC236}">
              <a16:creationId xmlns:a16="http://schemas.microsoft.com/office/drawing/2014/main" id="{09086ECA-E7EC-4D94-9EEA-5A4E49F27CD2}"/>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98" name="n_3aveValue【公民館】&#10;有形固定資産減価償却率">
          <a:extLst>
            <a:ext uri="{FF2B5EF4-FFF2-40B4-BE49-F238E27FC236}">
              <a16:creationId xmlns:a16="http://schemas.microsoft.com/office/drawing/2014/main" id="{CAE6064F-FE48-43A0-90DC-6BCCCBCDEE63}"/>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99" name="n_4aveValue【公民館】&#10;有形固定資産減価償却率">
          <a:extLst>
            <a:ext uri="{FF2B5EF4-FFF2-40B4-BE49-F238E27FC236}">
              <a16:creationId xmlns:a16="http://schemas.microsoft.com/office/drawing/2014/main" id="{2A370189-97F1-4929-BB74-FBC7516E034A}"/>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109238</xdr:rowOff>
    </xdr:from>
    <xdr:ext cx="405111" cy="259045"/>
    <xdr:sp macro="" textlink="">
      <xdr:nvSpPr>
        <xdr:cNvPr id="800" name="n_1mainValue【公民館】&#10;有形固定資産減価償却率">
          <a:extLst>
            <a:ext uri="{FF2B5EF4-FFF2-40B4-BE49-F238E27FC236}">
              <a16:creationId xmlns:a16="http://schemas.microsoft.com/office/drawing/2014/main" id="{B9B16F5B-EE3C-4CB1-9BAE-E892D16AAF97}"/>
            </a:ext>
          </a:extLst>
        </xdr:cNvPr>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01" name="n_2mainValue【公民館】&#10;有形固定資産減価償却率">
          <a:extLst>
            <a:ext uri="{FF2B5EF4-FFF2-40B4-BE49-F238E27FC236}">
              <a16:creationId xmlns:a16="http://schemas.microsoft.com/office/drawing/2014/main" id="{8AE16A98-4A2B-49CA-85E8-A6E75F2AE6A4}"/>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29953</xdr:rowOff>
    </xdr:from>
    <xdr:ext cx="405111" cy="259045"/>
    <xdr:sp macro="" textlink="">
      <xdr:nvSpPr>
        <xdr:cNvPr id="802" name="n_3mainValue【公民館】&#10;有形固定資産減価償却率">
          <a:extLst>
            <a:ext uri="{FF2B5EF4-FFF2-40B4-BE49-F238E27FC236}">
              <a16:creationId xmlns:a16="http://schemas.microsoft.com/office/drawing/2014/main" id="{78D60574-9B3C-4F78-B689-565D15A58A9A}"/>
            </a:ext>
          </a:extLst>
        </xdr:cNvPr>
        <xdr:cNvSpPr txBox="1"/>
      </xdr:nvSpPr>
      <xdr:spPr>
        <a:xfrm>
          <a:off x="13500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127925</xdr:rowOff>
    </xdr:from>
    <xdr:ext cx="405111" cy="259045"/>
    <xdr:sp macro="" textlink="">
      <xdr:nvSpPr>
        <xdr:cNvPr id="803" name="n_4mainValue【公民館】&#10;有形固定資産減価償却率">
          <a:extLst>
            <a:ext uri="{FF2B5EF4-FFF2-40B4-BE49-F238E27FC236}">
              <a16:creationId xmlns:a16="http://schemas.microsoft.com/office/drawing/2014/main" id="{D79D8C25-9788-42D9-9BF9-ABB79E55A2F7}"/>
            </a:ext>
          </a:extLst>
        </xdr:cNvPr>
        <xdr:cNvSpPr txBox="1"/>
      </xdr:nvSpPr>
      <xdr:spPr>
        <a:xfrm>
          <a:off x="12611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CCDB08FE-7F67-4F45-96AA-34A617389B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3EE9FB58-4D62-4DDC-8EDC-F60643E782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EFB43321-BF14-42A0-9E0C-B239C58467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5BADB529-32B8-4859-AE9A-48FA46836A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1A0B5066-925B-46F4-8E0A-7E7EF936E5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A30ACE0C-1579-4212-AF53-4BA236FC0A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C340E156-B0D0-4162-9EC5-69063247D6A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4DA82322-D1C8-4B05-85A0-3F51CDA326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7F18E7E6-EFF3-4AF3-BCF1-D61BA75F39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B528E7C3-A53C-49E6-B1A8-EF9DDDB3DF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5871980C-BE7A-41BD-A9D5-0360492D748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4B38A5F2-C1A2-4CDA-8380-DD895851553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C8FEFAEF-11CC-4A69-9349-E0944CBB968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583C1583-F0ED-4357-86BD-CB99562C00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38719C9C-5888-4DE3-85EF-6C31520F7DE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CE10F7DE-B674-4D45-B6F5-B5ABF61873C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5FFBE183-57D3-4459-BB3C-BF514B4DE35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1538E844-88A1-4B55-A6FB-A3EE1168883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A0903941-3CD5-4430-B861-F2678D90C85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560DB4AC-4A74-4549-859A-E52E81330F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B53D4E5E-A782-4819-80CC-282482299C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7B6D9EF3-C144-437F-B2BD-A355F9B7E1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98973770-F2E7-4155-AAA6-552BD1F62E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7AD4A18C-4D81-4D8B-98A9-17E2E42621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a:extLst>
            <a:ext uri="{FF2B5EF4-FFF2-40B4-BE49-F238E27FC236}">
              <a16:creationId xmlns:a16="http://schemas.microsoft.com/office/drawing/2014/main" id="{FB9B8060-B0A6-44E2-A1A2-D390F568C7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9" name="直線コネクタ 828">
          <a:extLst>
            <a:ext uri="{FF2B5EF4-FFF2-40B4-BE49-F238E27FC236}">
              <a16:creationId xmlns:a16="http://schemas.microsoft.com/office/drawing/2014/main" id="{50C068DF-B386-484D-9B1F-74FB0B0C26C9}"/>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0" name="【公民館】&#10;一人当たり面積最小値テキスト">
          <a:extLst>
            <a:ext uri="{FF2B5EF4-FFF2-40B4-BE49-F238E27FC236}">
              <a16:creationId xmlns:a16="http://schemas.microsoft.com/office/drawing/2014/main" id="{9578F8BF-C5E3-4682-9970-B91463D25AEB}"/>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1" name="直線コネクタ 830">
          <a:extLst>
            <a:ext uri="{FF2B5EF4-FFF2-40B4-BE49-F238E27FC236}">
              <a16:creationId xmlns:a16="http://schemas.microsoft.com/office/drawing/2014/main" id="{EEE24FB5-F0B1-47A7-BBFD-239B525B2ACC}"/>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2" name="【公民館】&#10;一人当たり面積最大値テキスト">
          <a:extLst>
            <a:ext uri="{FF2B5EF4-FFF2-40B4-BE49-F238E27FC236}">
              <a16:creationId xmlns:a16="http://schemas.microsoft.com/office/drawing/2014/main" id="{1489946F-C3A5-4D39-9575-8E1A23EC76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3" name="直線コネクタ 832">
          <a:extLst>
            <a:ext uri="{FF2B5EF4-FFF2-40B4-BE49-F238E27FC236}">
              <a16:creationId xmlns:a16="http://schemas.microsoft.com/office/drawing/2014/main" id="{170F4404-7F3E-4281-8FAE-0568540201F3}"/>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34" name="【公民館】&#10;一人当たり面積平均値テキスト">
          <a:extLst>
            <a:ext uri="{FF2B5EF4-FFF2-40B4-BE49-F238E27FC236}">
              <a16:creationId xmlns:a16="http://schemas.microsoft.com/office/drawing/2014/main" id="{1FCA6B27-BFA2-4C8F-B0B5-36C3AD4D420B}"/>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5" name="フローチャート: 判断 834">
          <a:extLst>
            <a:ext uri="{FF2B5EF4-FFF2-40B4-BE49-F238E27FC236}">
              <a16:creationId xmlns:a16="http://schemas.microsoft.com/office/drawing/2014/main" id="{7AAA1AE8-2D65-4A28-914C-85B5D02FC7C3}"/>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6" name="フローチャート: 判断 835">
          <a:extLst>
            <a:ext uri="{FF2B5EF4-FFF2-40B4-BE49-F238E27FC236}">
              <a16:creationId xmlns:a16="http://schemas.microsoft.com/office/drawing/2014/main" id="{885D6DD7-8B4F-488A-9C8E-9E91C8DA164C}"/>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159838</xdr:rowOff>
    </xdr:from>
    <xdr:to>
      <xdr:col>107</xdr:col>
      <xdr:colOff>101600</xdr:colOff>
      <xdr:row>106</xdr:row>
      <xdr:rowOff>89988</xdr:rowOff>
    </xdr:to>
    <xdr:sp macro="" textlink="">
      <xdr:nvSpPr>
        <xdr:cNvPr id="837" name="フローチャート: 判断 836">
          <a:extLst>
            <a:ext uri="{FF2B5EF4-FFF2-40B4-BE49-F238E27FC236}">
              <a16:creationId xmlns:a16="http://schemas.microsoft.com/office/drawing/2014/main" id="{535719F3-D777-41DB-A764-0BFF30DFA4D6}"/>
            </a:ext>
          </a:extLst>
        </xdr:cNvPr>
        <xdr:cNvSpPr/>
      </xdr:nvSpPr>
      <xdr:spPr>
        <a:xfrm>
          <a:off x="20383500" y="1816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838" name="フローチャート: 判断 837">
          <a:extLst>
            <a:ext uri="{FF2B5EF4-FFF2-40B4-BE49-F238E27FC236}">
              <a16:creationId xmlns:a16="http://schemas.microsoft.com/office/drawing/2014/main" id="{3B9297C1-973F-4914-9D4C-5A1755758F0C}"/>
            </a:ext>
          </a:extLst>
        </xdr:cNvPr>
        <xdr:cNvSpPr/>
      </xdr:nvSpPr>
      <xdr:spPr>
        <a:xfrm>
          <a:off x="19494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19957</xdr:rowOff>
    </xdr:from>
    <xdr:to>
      <xdr:col>98</xdr:col>
      <xdr:colOff>38100</xdr:colOff>
      <xdr:row>106</xdr:row>
      <xdr:rowOff>121557</xdr:rowOff>
    </xdr:to>
    <xdr:sp macro="" textlink="">
      <xdr:nvSpPr>
        <xdr:cNvPr id="839" name="フローチャート: 判断 838">
          <a:extLst>
            <a:ext uri="{FF2B5EF4-FFF2-40B4-BE49-F238E27FC236}">
              <a16:creationId xmlns:a16="http://schemas.microsoft.com/office/drawing/2014/main" id="{74F4B5D7-03B2-403D-A97D-99561CD7BD7A}"/>
            </a:ext>
          </a:extLst>
        </xdr:cNvPr>
        <xdr:cNvSpPr/>
      </xdr:nvSpPr>
      <xdr:spPr>
        <a:xfrm>
          <a:off x="18605500" y="181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FEE824C-EE77-4268-B74E-531E7D91A1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8B91A23-BECA-41B8-A2D1-BDCA5EF65E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7D4EDFA-CC81-4054-BD9D-0C8FD6974A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62E06CA-1FC0-4148-AF53-CA345FACD3F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B930D50B-0C8C-4C80-92B2-B3B7D67EEE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68943</xdr:rowOff>
    </xdr:from>
    <xdr:to>
      <xdr:col>116</xdr:col>
      <xdr:colOff>114300</xdr:colOff>
      <xdr:row>106</xdr:row>
      <xdr:rowOff>170543</xdr:rowOff>
    </xdr:to>
    <xdr:sp macro="" textlink="">
      <xdr:nvSpPr>
        <xdr:cNvPr id="845" name="楕円 844">
          <a:extLst>
            <a:ext uri="{FF2B5EF4-FFF2-40B4-BE49-F238E27FC236}">
              <a16:creationId xmlns:a16="http://schemas.microsoft.com/office/drawing/2014/main" id="{E79EE2A1-A718-489D-8551-8B4DD45CB663}"/>
            </a:ext>
          </a:extLst>
        </xdr:cNvPr>
        <xdr:cNvSpPr/>
      </xdr:nvSpPr>
      <xdr:spPr>
        <a:xfrm>
          <a:off x="221107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91820</xdr:rowOff>
    </xdr:from>
    <xdr:ext cx="469744" cy="259045"/>
    <xdr:sp macro="" textlink="">
      <xdr:nvSpPr>
        <xdr:cNvPr id="846" name="【公民館】&#10;一人当たり面積該当値テキスト">
          <a:extLst>
            <a:ext uri="{FF2B5EF4-FFF2-40B4-BE49-F238E27FC236}">
              <a16:creationId xmlns:a16="http://schemas.microsoft.com/office/drawing/2014/main" id="{8BF14883-51F8-4F9E-A7A1-7488FB6682C3}"/>
            </a:ext>
          </a:extLst>
        </xdr:cNvPr>
        <xdr:cNvSpPr txBox="1"/>
      </xdr:nvSpPr>
      <xdr:spPr>
        <a:xfrm>
          <a:off x="22199600" y="180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76563</xdr:rowOff>
    </xdr:from>
    <xdr:to>
      <xdr:col>112</xdr:col>
      <xdr:colOff>38100</xdr:colOff>
      <xdr:row>107</xdr:row>
      <xdr:rowOff>6713</xdr:rowOff>
    </xdr:to>
    <xdr:sp macro="" textlink="">
      <xdr:nvSpPr>
        <xdr:cNvPr id="847" name="楕円 846">
          <a:extLst>
            <a:ext uri="{FF2B5EF4-FFF2-40B4-BE49-F238E27FC236}">
              <a16:creationId xmlns:a16="http://schemas.microsoft.com/office/drawing/2014/main" id="{5D46B27A-2E4A-4F4E-B50B-72C064A78C58}"/>
            </a:ext>
          </a:extLst>
        </xdr:cNvPr>
        <xdr:cNvSpPr/>
      </xdr:nvSpPr>
      <xdr:spPr>
        <a:xfrm>
          <a:off x="21272500" y="182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119743</xdr:rowOff>
    </xdr:from>
    <xdr:to>
      <xdr:col>116</xdr:col>
      <xdr:colOff>63500</xdr:colOff>
      <xdr:row>106</xdr:row>
      <xdr:rowOff>127363</xdr:rowOff>
    </xdr:to>
    <xdr:cxnSp macro="">
      <xdr:nvCxnSpPr>
        <xdr:cNvPr id="848" name="直線コネクタ 847">
          <a:extLst>
            <a:ext uri="{FF2B5EF4-FFF2-40B4-BE49-F238E27FC236}">
              <a16:creationId xmlns:a16="http://schemas.microsoft.com/office/drawing/2014/main" id="{D9A9EFE4-8988-4C22-AA85-4E15C8FFD307}"/>
            </a:ext>
          </a:extLst>
        </xdr:cNvPr>
        <xdr:cNvCxnSpPr/>
      </xdr:nvCxnSpPr>
      <xdr:spPr>
        <a:xfrm flipV="1">
          <a:off x="21323300" y="1829344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127181</xdr:rowOff>
    </xdr:from>
    <xdr:to>
      <xdr:col>107</xdr:col>
      <xdr:colOff>101600</xdr:colOff>
      <xdr:row>108</xdr:row>
      <xdr:rowOff>57331</xdr:rowOff>
    </xdr:to>
    <xdr:sp macro="" textlink="">
      <xdr:nvSpPr>
        <xdr:cNvPr id="849" name="楕円 848">
          <a:extLst>
            <a:ext uri="{FF2B5EF4-FFF2-40B4-BE49-F238E27FC236}">
              <a16:creationId xmlns:a16="http://schemas.microsoft.com/office/drawing/2014/main" id="{397C0F8B-562C-4D85-9DE5-8B0F5C36A1CB}"/>
            </a:ext>
          </a:extLst>
        </xdr:cNvPr>
        <xdr:cNvSpPr/>
      </xdr:nvSpPr>
      <xdr:spPr>
        <a:xfrm>
          <a:off x="20383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127363</xdr:rowOff>
    </xdr:from>
    <xdr:to>
      <xdr:col>111</xdr:col>
      <xdr:colOff>177800</xdr:colOff>
      <xdr:row>108</xdr:row>
      <xdr:rowOff>6531</xdr:rowOff>
    </xdr:to>
    <xdr:cxnSp macro="">
      <xdr:nvCxnSpPr>
        <xdr:cNvPr id="850" name="直線コネクタ 849">
          <a:extLst>
            <a:ext uri="{FF2B5EF4-FFF2-40B4-BE49-F238E27FC236}">
              <a16:creationId xmlns:a16="http://schemas.microsoft.com/office/drawing/2014/main" id="{2076073F-16F1-4FFC-AAF2-25A6926EB469}"/>
            </a:ext>
          </a:extLst>
        </xdr:cNvPr>
        <xdr:cNvCxnSpPr/>
      </xdr:nvCxnSpPr>
      <xdr:spPr>
        <a:xfrm flipV="1">
          <a:off x="20434300" y="18301063"/>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130448</xdr:rowOff>
    </xdr:from>
    <xdr:to>
      <xdr:col>102</xdr:col>
      <xdr:colOff>165100</xdr:colOff>
      <xdr:row>108</xdr:row>
      <xdr:rowOff>60598</xdr:rowOff>
    </xdr:to>
    <xdr:sp macro="" textlink="">
      <xdr:nvSpPr>
        <xdr:cNvPr id="851" name="楕円 850">
          <a:extLst>
            <a:ext uri="{FF2B5EF4-FFF2-40B4-BE49-F238E27FC236}">
              <a16:creationId xmlns:a16="http://schemas.microsoft.com/office/drawing/2014/main" id="{12A5E680-79CB-4C03-BB1D-E04BBBCFDE8E}"/>
            </a:ext>
          </a:extLst>
        </xdr:cNvPr>
        <xdr:cNvSpPr/>
      </xdr:nvSpPr>
      <xdr:spPr>
        <a:xfrm>
          <a:off x="19494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6531</xdr:rowOff>
    </xdr:from>
    <xdr:to>
      <xdr:col>107</xdr:col>
      <xdr:colOff>50800</xdr:colOff>
      <xdr:row>108</xdr:row>
      <xdr:rowOff>9798</xdr:rowOff>
    </xdr:to>
    <xdr:cxnSp macro="">
      <xdr:nvCxnSpPr>
        <xdr:cNvPr id="852" name="直線コネクタ 851">
          <a:extLst>
            <a:ext uri="{FF2B5EF4-FFF2-40B4-BE49-F238E27FC236}">
              <a16:creationId xmlns:a16="http://schemas.microsoft.com/office/drawing/2014/main" id="{41CE593A-B1DB-4912-ABBD-93421C70BBBA}"/>
            </a:ext>
          </a:extLst>
        </xdr:cNvPr>
        <xdr:cNvCxnSpPr/>
      </xdr:nvCxnSpPr>
      <xdr:spPr>
        <a:xfrm flipV="1">
          <a:off x="19545300" y="185231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132624</xdr:rowOff>
    </xdr:from>
    <xdr:to>
      <xdr:col>98</xdr:col>
      <xdr:colOff>38100</xdr:colOff>
      <xdr:row>108</xdr:row>
      <xdr:rowOff>62774</xdr:rowOff>
    </xdr:to>
    <xdr:sp macro="" textlink="">
      <xdr:nvSpPr>
        <xdr:cNvPr id="853" name="楕円 852">
          <a:extLst>
            <a:ext uri="{FF2B5EF4-FFF2-40B4-BE49-F238E27FC236}">
              <a16:creationId xmlns:a16="http://schemas.microsoft.com/office/drawing/2014/main" id="{18B50E66-6665-4E76-88E4-1DC8AB96C09B}"/>
            </a:ext>
          </a:extLst>
        </xdr:cNvPr>
        <xdr:cNvSpPr/>
      </xdr:nvSpPr>
      <xdr:spPr>
        <a:xfrm>
          <a:off x="18605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9798</xdr:rowOff>
    </xdr:from>
    <xdr:to>
      <xdr:col>102</xdr:col>
      <xdr:colOff>114300</xdr:colOff>
      <xdr:row>108</xdr:row>
      <xdr:rowOff>11974</xdr:rowOff>
    </xdr:to>
    <xdr:cxnSp macro="">
      <xdr:nvCxnSpPr>
        <xdr:cNvPr id="854" name="直線コネクタ 853">
          <a:extLst>
            <a:ext uri="{FF2B5EF4-FFF2-40B4-BE49-F238E27FC236}">
              <a16:creationId xmlns:a16="http://schemas.microsoft.com/office/drawing/2014/main" id="{AC6A87DF-4941-4846-B424-74811585831D}"/>
            </a:ext>
          </a:extLst>
        </xdr:cNvPr>
        <xdr:cNvCxnSpPr/>
      </xdr:nvCxnSpPr>
      <xdr:spPr>
        <a:xfrm flipV="1">
          <a:off x="18656300" y="185263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855" name="n_1aveValue【公民館】&#10;一人当たり面積">
          <a:extLst>
            <a:ext uri="{FF2B5EF4-FFF2-40B4-BE49-F238E27FC236}">
              <a16:creationId xmlns:a16="http://schemas.microsoft.com/office/drawing/2014/main" id="{7CB500E3-68DD-4C0A-9A6A-AB497301B4B8}"/>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106515</xdr:rowOff>
    </xdr:from>
    <xdr:ext cx="469744" cy="259045"/>
    <xdr:sp macro="" textlink="">
      <xdr:nvSpPr>
        <xdr:cNvPr id="856" name="n_2aveValue【公民館】&#10;一人当たり面積">
          <a:extLst>
            <a:ext uri="{FF2B5EF4-FFF2-40B4-BE49-F238E27FC236}">
              <a16:creationId xmlns:a16="http://schemas.microsoft.com/office/drawing/2014/main" id="{8A59FBF7-8F35-4CED-81A3-C40CF42781C6}"/>
            </a:ext>
          </a:extLst>
        </xdr:cNvPr>
        <xdr:cNvSpPr txBox="1"/>
      </xdr:nvSpPr>
      <xdr:spPr>
        <a:xfrm>
          <a:off x="20199427" y="179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857" name="n_3aveValue【公民館】&#10;一人当たり面積">
          <a:extLst>
            <a:ext uri="{FF2B5EF4-FFF2-40B4-BE49-F238E27FC236}">
              <a16:creationId xmlns:a16="http://schemas.microsoft.com/office/drawing/2014/main" id="{E2A53C17-EF1C-4178-96CC-E6A0763D35E9}"/>
            </a:ext>
          </a:extLst>
        </xdr:cNvPr>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138084</xdr:rowOff>
    </xdr:from>
    <xdr:ext cx="469744" cy="259045"/>
    <xdr:sp macro="" textlink="">
      <xdr:nvSpPr>
        <xdr:cNvPr id="858" name="n_4aveValue【公民館】&#10;一人当たり面積">
          <a:extLst>
            <a:ext uri="{FF2B5EF4-FFF2-40B4-BE49-F238E27FC236}">
              <a16:creationId xmlns:a16="http://schemas.microsoft.com/office/drawing/2014/main" id="{DDAE2534-DF3B-4168-AF83-A409FF272BA5}"/>
            </a:ext>
          </a:extLst>
        </xdr:cNvPr>
        <xdr:cNvSpPr txBox="1"/>
      </xdr:nvSpPr>
      <xdr:spPr>
        <a:xfrm>
          <a:off x="18421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23240</xdr:rowOff>
    </xdr:from>
    <xdr:ext cx="469744" cy="259045"/>
    <xdr:sp macro="" textlink="">
      <xdr:nvSpPr>
        <xdr:cNvPr id="859" name="n_1mainValue【公民館】&#10;一人当たり面積">
          <a:extLst>
            <a:ext uri="{FF2B5EF4-FFF2-40B4-BE49-F238E27FC236}">
              <a16:creationId xmlns:a16="http://schemas.microsoft.com/office/drawing/2014/main" id="{B8FC82CC-388D-48D3-860C-C2DD674B3573}"/>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48458</xdr:rowOff>
    </xdr:from>
    <xdr:ext cx="469744" cy="259045"/>
    <xdr:sp macro="" textlink="">
      <xdr:nvSpPr>
        <xdr:cNvPr id="860" name="n_2mainValue【公民館】&#10;一人当たり面積">
          <a:extLst>
            <a:ext uri="{FF2B5EF4-FFF2-40B4-BE49-F238E27FC236}">
              <a16:creationId xmlns:a16="http://schemas.microsoft.com/office/drawing/2014/main" id="{133DD5D8-FDE9-4FB7-9D86-9DFF6027E5FF}"/>
            </a:ext>
          </a:extLst>
        </xdr:cNvPr>
        <xdr:cNvSpPr txBox="1"/>
      </xdr:nvSpPr>
      <xdr:spPr>
        <a:xfrm>
          <a:off x="201994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51725</xdr:rowOff>
    </xdr:from>
    <xdr:ext cx="469744" cy="259045"/>
    <xdr:sp macro="" textlink="">
      <xdr:nvSpPr>
        <xdr:cNvPr id="861" name="n_3mainValue【公民館】&#10;一人当たり面積">
          <a:extLst>
            <a:ext uri="{FF2B5EF4-FFF2-40B4-BE49-F238E27FC236}">
              <a16:creationId xmlns:a16="http://schemas.microsoft.com/office/drawing/2014/main" id="{DE62D041-A596-4DAA-8C62-35DB4F01E842}"/>
            </a:ext>
          </a:extLst>
        </xdr:cNvPr>
        <xdr:cNvSpPr txBox="1"/>
      </xdr:nvSpPr>
      <xdr:spPr>
        <a:xfrm>
          <a:off x="19310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53901</xdr:rowOff>
    </xdr:from>
    <xdr:ext cx="469744" cy="259045"/>
    <xdr:sp macro="" textlink="">
      <xdr:nvSpPr>
        <xdr:cNvPr id="862" name="n_4mainValue【公民館】&#10;一人当たり面積">
          <a:extLst>
            <a:ext uri="{FF2B5EF4-FFF2-40B4-BE49-F238E27FC236}">
              <a16:creationId xmlns:a16="http://schemas.microsoft.com/office/drawing/2014/main" id="{E0549330-30B8-4F05-82DD-335D6EB5B416}"/>
            </a:ext>
          </a:extLst>
        </xdr:cNvPr>
        <xdr:cNvSpPr txBox="1"/>
      </xdr:nvSpPr>
      <xdr:spPr>
        <a:xfrm>
          <a:off x="18421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9E391946-B531-4C36-A3B5-46CDA71DC5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E4F11BA1-6875-4907-B232-099DC015BC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759B39BB-3570-4959-8D92-BA1A68308C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類似団体と比較して高い数値であった幼稚園は、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施設を統合、大規模改修を行ったことにより、類似団体平均とほぼ同数値</a:t>
          </a:r>
          <a:r>
            <a:rPr kumimoji="1" lang="ja-JP" altLang="en-US" sz="1100">
              <a:solidFill>
                <a:schemeClr val="tx1"/>
              </a:solidFill>
              <a:effectLst/>
              <a:latin typeface="+mn-lt"/>
              <a:ea typeface="+mn-ea"/>
              <a:cs typeface="+mn-cs"/>
            </a:rPr>
            <a:t>を維持している</a:t>
          </a:r>
          <a:r>
            <a:rPr kumimoji="1" lang="ja-JP" altLang="ja-JP" sz="1100">
              <a:solidFill>
                <a:schemeClr val="tx1"/>
              </a:solidFill>
              <a:effectLst/>
              <a:latin typeface="+mn-lt"/>
              <a:ea typeface="+mn-ea"/>
              <a:cs typeface="+mn-cs"/>
            </a:rPr>
            <a:t>。また、公営住宅についても老朽化した建物を解体し、新たな公営住宅を建設するなど、計画的に修繕、改修及び更新を行っている。また、公民館においては老朽化が進行した施設を改修したことにより類似団体とほぼ同数値</a:t>
          </a:r>
          <a:r>
            <a:rPr kumimoji="1" lang="ja-JP" altLang="en-US" sz="1100">
              <a:solidFill>
                <a:schemeClr val="tx1"/>
              </a:solidFill>
              <a:effectLst/>
              <a:latin typeface="+mn-lt"/>
              <a:ea typeface="+mn-ea"/>
              <a:cs typeface="+mn-cs"/>
            </a:rPr>
            <a:t>を維持している</a:t>
          </a:r>
          <a:r>
            <a:rPr kumimoji="1" lang="ja-JP" altLang="ja-JP" sz="1100">
              <a:solidFill>
                <a:schemeClr val="tx1"/>
              </a:solidFill>
              <a:effectLst/>
              <a:latin typeface="+mn-lt"/>
              <a:ea typeface="+mn-ea"/>
              <a:cs typeface="+mn-cs"/>
            </a:rPr>
            <a:t>。引き続き施設の修繕、改修及び更新を計画的に行うこととしている。</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66DC02-8FCC-437E-9679-0805EC988E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C514C5-E10A-4FD9-BD81-B3EE69AB87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442477-46D1-4FCA-A276-02245C9565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9F1502-7F78-4519-BB97-DA1DD23158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1E7E4A-1BDD-462C-8475-25BCAAC8A3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110794-1811-4E8A-B3D1-9623E54ED0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CD14F4-2C19-4984-9318-570CCB68D1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DCD9B6-CE59-46BA-9D42-E0C9281B25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3D4463-7173-4F9B-A871-04808411C3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7E960C-DC98-4CD9-B151-160EE91DD5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9334D6-915E-434F-B334-F393185F6C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50E6BA-1C20-4974-953A-A4DFC12AB5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2BE16C-968E-4198-9396-DB99DA07B1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8BD31E-0FC3-410E-BAE0-159FB7DA6B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AA06D9-44D9-4CEF-967F-2752CA9CD8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C74A14-3B6F-4A9F-86F3-B8AEB9E8FB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054160-BD97-41A4-B80F-AEE0247546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540118-8C57-46AE-8CAB-A7D767B18E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F976AA-BBC8-432E-ACA6-A0436940ED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BB499C-C9A1-4C1D-B709-059ABF3B7C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014E56-54C5-4473-95E0-64307F81E1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D5C353-1739-49C7-8B34-43E4614471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394CDA-EB43-4303-B618-D272AF8FC0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ACA3EA-839E-465B-AE81-B588920411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29F0B5-60B4-4ED6-AA40-83FDF52163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DE035E-F465-45F9-92B9-532AEE83AE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F844C6-8E73-4252-B972-539EAE2144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537224-6526-4A02-8614-B5E3F37E58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CDD99C-741C-4A9B-ACCE-5755D5D12F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971387-FA77-40AF-8DA6-7777F5F216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C94431-E6D0-4280-82FF-FFCD890591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BCE602-2A85-47F3-8E3B-A3259184F2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A67783-AF61-47C5-893E-21D4767A6A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CEBF31-FBDF-4BD1-B1F5-59CBE26074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2D766D-8E96-4931-90E3-048E2B36C0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38A274-D818-4CDA-A726-5390A57F2A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59CE8B-E348-48A4-9E74-A7C6571C74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44F9FC-EB18-4D17-99F8-EDCE956C96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F8DC1D-E18E-49B2-8AB2-67F89B36376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9CBD3B9-A27C-4538-B867-0B40E83B8E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BB82B44-2115-4968-9FFF-5D5E23A663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BF8F757-216D-4F93-ACBF-E76445240B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ECC4BFD-E988-450B-AACB-2F0E0FC7BE8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6A80317-D183-404E-A002-D460C7FAAE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9EE3366-4474-4D43-A0F9-DD35B804FA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A81A7FF-08EC-46CB-ACAB-C63249B224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071FD25-65B7-47DF-8794-5B431680EE9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DD53634-0804-4AFF-ACA3-A0C7C78E0C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55451FF-C4AA-416F-A1BA-2F7625BE6F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1819EF0-FAE7-44D4-BD88-AF3DA404D9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7F00E45-4B6D-41FD-821D-0F637E2B95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72B130B-C520-45A6-9DE9-E883363781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C6E8EB-4821-42CE-8329-0256A2F1CD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FA3AF9D-A8D7-41C3-9FAD-9DF4631A31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9298985-D6E7-4E6E-8E7E-1A44FF283A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8AB2CE3-0371-4694-B1DB-292ED670B7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B3213D7-FA40-4090-BDF3-479DEF63FA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520318F-9BBC-4138-9A93-BD3044FE48D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554035E-D631-49CD-AAAD-2920640CD2D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7694BED-3D86-4464-96B1-B6B3CD00A76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AE0CAFF-B43E-4D6F-8A78-306BB808F48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DD71405-0816-4457-8D60-F6D57597F7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5E975E3-AD87-4D00-BBD4-4D47A02576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84446A1-7B92-466C-B864-9B9EF992BD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FA07CE5-47C2-4225-8211-139CFCDBCA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6B0CBCF-D9D9-4FD9-BEF1-62F44F7BFB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757B1D9-EEF3-45B1-B4ED-C2B1CD11AF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8DB0851-0582-4589-8911-74E16B9A73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AAAEF58-A699-4CC8-83F6-3985A728DD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5C8E078-4B1D-4C3A-A16C-A559EE995F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1848F0F-3A2B-44AF-8C9B-60CAFAA445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103A1D7-B73C-480B-9D07-A40F568DC2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0897377-6DE3-4ABC-8FBC-B3393E4B0297}"/>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08960F6-04BF-42C7-AB74-06F90D7B12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DB3C6B1-EDCF-44A9-BDA7-63D800B53E0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DF3C264-7550-4044-AED4-A56F9AE23715}"/>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E7B84322-A609-44DC-9EA9-F5E46B8A833B}"/>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09FA30F-86F8-42AA-A5A0-2612A31B7ABB}"/>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7AFA5DC7-3E17-491E-9D7B-CF4CBB0282D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A86422E8-78E7-4970-B272-82E1D1D3E94A}"/>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921384B1-D33F-479E-A67F-9BB2D575379B}"/>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BB7B1406-18C4-492F-AA94-046BE1BFEADB}"/>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58A32823-644F-44EB-9AAF-14A195E2C2A3}"/>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4C28EA9-656D-4E8E-8F57-A7E69C70FC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8CC38E8-876F-4E2A-87DF-6AB3330883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7D38C57-CADD-4732-AB43-FF95BB8C91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D18321F-A388-4AF7-85F8-57FA105304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0779361-1E58-47B5-99F5-FA69C09BC4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90" name="楕円 89">
          <a:extLst>
            <a:ext uri="{FF2B5EF4-FFF2-40B4-BE49-F238E27FC236}">
              <a16:creationId xmlns:a16="http://schemas.microsoft.com/office/drawing/2014/main" id="{80860B05-AB1C-48F6-A268-754F699178FF}"/>
            </a:ext>
          </a:extLst>
        </xdr:cNvPr>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2FD9655-FC87-4539-9C57-98010C956941}"/>
            </a:ext>
          </a:extLst>
        </xdr:cNvPr>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92" name="楕円 91">
          <a:extLst>
            <a:ext uri="{FF2B5EF4-FFF2-40B4-BE49-F238E27FC236}">
              <a16:creationId xmlns:a16="http://schemas.microsoft.com/office/drawing/2014/main" id="{4224766B-298D-4C9D-9E77-E719B96077C7}"/>
            </a:ext>
          </a:extLst>
        </xdr:cNvPr>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37556</xdr:rowOff>
    </xdr:to>
    <xdr:cxnSp macro="">
      <xdr:nvCxnSpPr>
        <xdr:cNvPr id="93" name="直線コネクタ 92">
          <a:extLst>
            <a:ext uri="{FF2B5EF4-FFF2-40B4-BE49-F238E27FC236}">
              <a16:creationId xmlns:a16="http://schemas.microsoft.com/office/drawing/2014/main" id="{F7552029-0234-4DF6-B4DC-A9C061F84166}"/>
            </a:ext>
          </a:extLst>
        </xdr:cNvPr>
        <xdr:cNvCxnSpPr/>
      </xdr:nvCxnSpPr>
      <xdr:spPr>
        <a:xfrm>
          <a:off x="3797300" y="102870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83094</xdr:rowOff>
    </xdr:from>
    <xdr:to>
      <xdr:col>15</xdr:col>
      <xdr:colOff>101600</xdr:colOff>
      <xdr:row>60</xdr:row>
      <xdr:rowOff>13244</xdr:rowOff>
    </xdr:to>
    <xdr:sp macro="" textlink="">
      <xdr:nvSpPr>
        <xdr:cNvPr id="94" name="楕円 93">
          <a:extLst>
            <a:ext uri="{FF2B5EF4-FFF2-40B4-BE49-F238E27FC236}">
              <a16:creationId xmlns:a16="http://schemas.microsoft.com/office/drawing/2014/main" id="{184EDB4D-BEEB-4647-8E02-236CFEE5D35A}"/>
            </a:ext>
          </a:extLst>
        </xdr:cNvPr>
        <xdr:cNvSpPr/>
      </xdr:nvSpPr>
      <xdr:spPr>
        <a:xfrm>
          <a:off x="2857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60</xdr:row>
      <xdr:rowOff>0</xdr:rowOff>
    </xdr:to>
    <xdr:cxnSp macro="">
      <xdr:nvCxnSpPr>
        <xdr:cNvPr id="95" name="直線コネクタ 94">
          <a:extLst>
            <a:ext uri="{FF2B5EF4-FFF2-40B4-BE49-F238E27FC236}">
              <a16:creationId xmlns:a16="http://schemas.microsoft.com/office/drawing/2014/main" id="{9C2FC42B-A36D-4EA0-AAF3-39AAC860EAA2}"/>
            </a:ext>
          </a:extLst>
        </xdr:cNvPr>
        <xdr:cNvCxnSpPr/>
      </xdr:nvCxnSpPr>
      <xdr:spPr>
        <a:xfrm>
          <a:off x="2908300" y="102494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96" name="楕円 95">
          <a:extLst>
            <a:ext uri="{FF2B5EF4-FFF2-40B4-BE49-F238E27FC236}">
              <a16:creationId xmlns:a16="http://schemas.microsoft.com/office/drawing/2014/main" id="{FF8771DF-83E8-4615-A418-B52A8A19566E}"/>
            </a:ext>
          </a:extLst>
        </xdr:cNvPr>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59</xdr:row>
      <xdr:rowOff>133894</xdr:rowOff>
    </xdr:to>
    <xdr:cxnSp macro="">
      <xdr:nvCxnSpPr>
        <xdr:cNvPr id="97" name="直線コネクタ 96">
          <a:extLst>
            <a:ext uri="{FF2B5EF4-FFF2-40B4-BE49-F238E27FC236}">
              <a16:creationId xmlns:a16="http://schemas.microsoft.com/office/drawing/2014/main" id="{8FC25AA4-5030-4B4F-9ACF-794EE361FF8C}"/>
            </a:ext>
          </a:extLst>
        </xdr:cNvPr>
        <xdr:cNvCxnSpPr/>
      </xdr:nvCxnSpPr>
      <xdr:spPr>
        <a:xfrm>
          <a:off x="2019300" y="102102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98" name="楕円 97">
          <a:extLst>
            <a:ext uri="{FF2B5EF4-FFF2-40B4-BE49-F238E27FC236}">
              <a16:creationId xmlns:a16="http://schemas.microsoft.com/office/drawing/2014/main" id="{35BF3F41-1C68-4AC4-8FB4-3060E0831C02}"/>
            </a:ext>
          </a:extLst>
        </xdr:cNvPr>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94706</xdr:rowOff>
    </xdr:to>
    <xdr:cxnSp macro="">
      <xdr:nvCxnSpPr>
        <xdr:cNvPr id="99" name="直線コネクタ 98">
          <a:extLst>
            <a:ext uri="{FF2B5EF4-FFF2-40B4-BE49-F238E27FC236}">
              <a16:creationId xmlns:a16="http://schemas.microsoft.com/office/drawing/2014/main" id="{3A14E5A7-5675-4C24-92BD-AF27B1736863}"/>
            </a:ext>
          </a:extLst>
        </xdr:cNvPr>
        <xdr:cNvCxnSpPr/>
      </xdr:nvCxnSpPr>
      <xdr:spPr>
        <a:xfrm>
          <a:off x="1130300" y="101727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B4B76278-5CDE-46B9-ABCE-7E9357C52CAC}"/>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CA3681DA-0743-477F-B9BA-3434CE54A17B}"/>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a:extLst>
            <a:ext uri="{FF2B5EF4-FFF2-40B4-BE49-F238E27FC236}">
              <a16:creationId xmlns:a16="http://schemas.microsoft.com/office/drawing/2014/main" id="{F9A69480-1C83-4B7F-BFA8-2946F1D1ED52}"/>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a:extLst>
            <a:ext uri="{FF2B5EF4-FFF2-40B4-BE49-F238E27FC236}">
              <a16:creationId xmlns:a16="http://schemas.microsoft.com/office/drawing/2014/main" id="{E498837C-40CB-4378-B0F7-B494C90C2E2B}"/>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04" name="n_1mainValue【体育館・プール】&#10;有形固定資産減価償却率">
          <a:extLst>
            <a:ext uri="{FF2B5EF4-FFF2-40B4-BE49-F238E27FC236}">
              <a16:creationId xmlns:a16="http://schemas.microsoft.com/office/drawing/2014/main" id="{5E7DC9FA-58C0-4885-9E6C-CB304B7B3876}"/>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29771</xdr:rowOff>
    </xdr:from>
    <xdr:ext cx="405111" cy="259045"/>
    <xdr:sp macro="" textlink="">
      <xdr:nvSpPr>
        <xdr:cNvPr id="105" name="n_2mainValue【体育館・プール】&#10;有形固定資産減価償却率">
          <a:extLst>
            <a:ext uri="{FF2B5EF4-FFF2-40B4-BE49-F238E27FC236}">
              <a16:creationId xmlns:a16="http://schemas.microsoft.com/office/drawing/2014/main" id="{74D33A82-1CFB-4BC7-A27C-D7F1B4D3463A}"/>
            </a:ext>
          </a:extLst>
        </xdr:cNvPr>
        <xdr:cNvSpPr txBox="1"/>
      </xdr:nvSpPr>
      <xdr:spPr>
        <a:xfrm>
          <a:off x="2705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106" name="n_3mainValue【体育館・プール】&#10;有形固定資産減価償却率">
          <a:extLst>
            <a:ext uri="{FF2B5EF4-FFF2-40B4-BE49-F238E27FC236}">
              <a16:creationId xmlns:a16="http://schemas.microsoft.com/office/drawing/2014/main" id="{C104C59F-7A8A-44DA-9CAB-2A381DB943F9}"/>
            </a:ext>
          </a:extLst>
        </xdr:cNvPr>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107" name="n_4mainValue【体育館・プール】&#10;有形固定資産減価償却率">
          <a:extLst>
            <a:ext uri="{FF2B5EF4-FFF2-40B4-BE49-F238E27FC236}">
              <a16:creationId xmlns:a16="http://schemas.microsoft.com/office/drawing/2014/main" id="{D16EDDB5-94FB-4EA9-904E-3BF29C81EB50}"/>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A813FF1-7222-4727-9096-1AC222537F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06DD07B-FD49-401E-876A-CB6D3F924E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1CF90BC-FAE5-4D7D-9628-233666EB95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9CFC2DC-7C71-48B2-8999-2F49CCC301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B49B720-5379-4857-A240-D74A7C5966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8FF124D3-A01B-4EA5-91A2-FFDBE50193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0F6B2EE-49F9-4458-9083-E55A8A6637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B85AEED-5473-4B17-8E2E-C547CA9005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2564BCC-074E-421B-A9EC-E6E1F18A99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967FCF8-D139-4195-9519-61CAAC158E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92DE4D5-E3EB-49B8-A498-80421667EE2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1A7F13B-D1DF-4597-8275-4F26D666016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0572D33-D0A4-443B-859B-A1DB8C2F4C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EB2D6BA-B242-483A-893B-6CAB34E6E6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90B8F4A1-0FF7-446D-933E-4036A93FA5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2325B55-A8E6-4100-8D80-D5D0592AA5D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359EC5D-9686-4F23-B5DE-1FEF522698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C94FEE2-EB05-4E74-A256-2202FCDC88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6751009B-8CD4-4AE8-991D-79C9DC310D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C36FB4C-D879-4C6C-93DB-3A441C74289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D4338C8-E3F4-4CE1-9CC2-A6E11F7981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B428918B-5093-4759-920F-16D1E82732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BA4061D-FCDE-4077-B69F-A8E584E464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247B2A32-A7E1-4E65-88B3-6B43CDFAED6C}"/>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DE7CFBCF-B649-4B3B-A5D9-7CFB608323F5}"/>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8CFA077B-96DE-4DEF-ABDF-FBAC1A9A92DD}"/>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C46379E4-9DDE-43EB-AFD9-DE58633655C3}"/>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6159FAA8-A6D4-4151-A71C-E44E48E0BFC4}"/>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C5ABB8A8-A50F-4F91-AC56-597A574816CC}"/>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C8E41880-DC7F-45FC-B1D6-2CF39CB8D62B}"/>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10C1587A-4AD4-40DF-93D4-5FADA634A17A}"/>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128651</xdr:rowOff>
    </xdr:from>
    <xdr:to>
      <xdr:col>46</xdr:col>
      <xdr:colOff>38100</xdr:colOff>
      <xdr:row>63</xdr:row>
      <xdr:rowOff>58801</xdr:rowOff>
    </xdr:to>
    <xdr:sp macro="" textlink="">
      <xdr:nvSpPr>
        <xdr:cNvPr id="139" name="フローチャート: 判断 138">
          <a:extLst>
            <a:ext uri="{FF2B5EF4-FFF2-40B4-BE49-F238E27FC236}">
              <a16:creationId xmlns:a16="http://schemas.microsoft.com/office/drawing/2014/main" id="{2D959F9D-C0FE-403E-A040-25D84BA311B0}"/>
            </a:ext>
          </a:extLst>
        </xdr:cNvPr>
        <xdr:cNvSpPr/>
      </xdr:nvSpPr>
      <xdr:spPr>
        <a:xfrm>
          <a:off x="8699500" y="1075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148463</xdr:rowOff>
    </xdr:from>
    <xdr:to>
      <xdr:col>41</xdr:col>
      <xdr:colOff>101600</xdr:colOff>
      <xdr:row>63</xdr:row>
      <xdr:rowOff>78613</xdr:rowOff>
    </xdr:to>
    <xdr:sp macro="" textlink="">
      <xdr:nvSpPr>
        <xdr:cNvPr id="140" name="フローチャート: 判断 139">
          <a:extLst>
            <a:ext uri="{FF2B5EF4-FFF2-40B4-BE49-F238E27FC236}">
              <a16:creationId xmlns:a16="http://schemas.microsoft.com/office/drawing/2014/main" id="{49B8E04E-6773-49E4-8C8F-274816F932F0}"/>
            </a:ext>
          </a:extLst>
        </xdr:cNvPr>
        <xdr:cNvSpPr/>
      </xdr:nvSpPr>
      <xdr:spPr>
        <a:xfrm>
          <a:off x="7810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161417</xdr:rowOff>
    </xdr:from>
    <xdr:to>
      <xdr:col>36</xdr:col>
      <xdr:colOff>165100</xdr:colOff>
      <xdr:row>63</xdr:row>
      <xdr:rowOff>91567</xdr:rowOff>
    </xdr:to>
    <xdr:sp macro="" textlink="">
      <xdr:nvSpPr>
        <xdr:cNvPr id="141" name="フローチャート: 判断 140">
          <a:extLst>
            <a:ext uri="{FF2B5EF4-FFF2-40B4-BE49-F238E27FC236}">
              <a16:creationId xmlns:a16="http://schemas.microsoft.com/office/drawing/2014/main" id="{0CA43A7F-7017-48D2-8D6D-50C2649BD6AB}"/>
            </a:ext>
          </a:extLst>
        </xdr:cNvPr>
        <xdr:cNvSpPr/>
      </xdr:nvSpPr>
      <xdr:spPr>
        <a:xfrm>
          <a:off x="6921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33E5A0C-0DD2-489D-91A3-F46AD2814A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95096D0-1ADE-4EF1-9473-45AFF728C4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0661890-0693-48C6-811F-C322CA2051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A093DF2-D475-4A14-9A10-EEB9240324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0AEBE46-269F-4199-8C65-DB8B71BC48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142748</xdr:rowOff>
    </xdr:from>
    <xdr:to>
      <xdr:col>55</xdr:col>
      <xdr:colOff>50800</xdr:colOff>
      <xdr:row>63</xdr:row>
      <xdr:rowOff>72898</xdr:rowOff>
    </xdr:to>
    <xdr:sp macro="" textlink="">
      <xdr:nvSpPr>
        <xdr:cNvPr id="147" name="楕円 146">
          <a:extLst>
            <a:ext uri="{FF2B5EF4-FFF2-40B4-BE49-F238E27FC236}">
              <a16:creationId xmlns:a16="http://schemas.microsoft.com/office/drawing/2014/main" id="{C136AC77-95DA-45F2-B38A-5FBCE5E498CE}"/>
            </a:ext>
          </a:extLst>
        </xdr:cNvPr>
        <xdr:cNvSpPr/>
      </xdr:nvSpPr>
      <xdr:spPr>
        <a:xfrm>
          <a:off x="104267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121175</xdr:rowOff>
    </xdr:from>
    <xdr:ext cx="469744" cy="259045"/>
    <xdr:sp macro="" textlink="">
      <xdr:nvSpPr>
        <xdr:cNvPr id="148" name="【体育館・プール】&#10;一人当たり面積該当値テキスト">
          <a:extLst>
            <a:ext uri="{FF2B5EF4-FFF2-40B4-BE49-F238E27FC236}">
              <a16:creationId xmlns:a16="http://schemas.microsoft.com/office/drawing/2014/main" id="{D100E8EA-051D-415A-85A9-AB3A77342F1B}"/>
            </a:ext>
          </a:extLst>
        </xdr:cNvPr>
        <xdr:cNvSpPr txBox="1"/>
      </xdr:nvSpPr>
      <xdr:spPr>
        <a:xfrm>
          <a:off x="10515600"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146939</xdr:rowOff>
    </xdr:from>
    <xdr:to>
      <xdr:col>50</xdr:col>
      <xdr:colOff>165100</xdr:colOff>
      <xdr:row>63</xdr:row>
      <xdr:rowOff>77089</xdr:rowOff>
    </xdr:to>
    <xdr:sp macro="" textlink="">
      <xdr:nvSpPr>
        <xdr:cNvPr id="149" name="楕円 148">
          <a:extLst>
            <a:ext uri="{FF2B5EF4-FFF2-40B4-BE49-F238E27FC236}">
              <a16:creationId xmlns:a16="http://schemas.microsoft.com/office/drawing/2014/main" id="{4EC9CF90-8E7D-4E43-9425-63243C3D6435}"/>
            </a:ext>
          </a:extLst>
        </xdr:cNvPr>
        <xdr:cNvSpPr/>
      </xdr:nvSpPr>
      <xdr:spPr>
        <a:xfrm>
          <a:off x="9588500" y="107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22098</xdr:rowOff>
    </xdr:from>
    <xdr:to>
      <xdr:col>55</xdr:col>
      <xdr:colOff>0</xdr:colOff>
      <xdr:row>63</xdr:row>
      <xdr:rowOff>26289</xdr:rowOff>
    </xdr:to>
    <xdr:cxnSp macro="">
      <xdr:nvCxnSpPr>
        <xdr:cNvPr id="150" name="直線コネクタ 149">
          <a:extLst>
            <a:ext uri="{FF2B5EF4-FFF2-40B4-BE49-F238E27FC236}">
              <a16:creationId xmlns:a16="http://schemas.microsoft.com/office/drawing/2014/main" id="{8B30B5C4-32FB-4231-96DA-5263CB4142AE}"/>
            </a:ext>
          </a:extLst>
        </xdr:cNvPr>
        <xdr:cNvCxnSpPr/>
      </xdr:nvCxnSpPr>
      <xdr:spPr>
        <a:xfrm flipV="1">
          <a:off x="9639300" y="10823448"/>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153416</xdr:rowOff>
    </xdr:from>
    <xdr:to>
      <xdr:col>46</xdr:col>
      <xdr:colOff>38100</xdr:colOff>
      <xdr:row>63</xdr:row>
      <xdr:rowOff>83566</xdr:rowOff>
    </xdr:to>
    <xdr:sp macro="" textlink="">
      <xdr:nvSpPr>
        <xdr:cNvPr id="151" name="楕円 150">
          <a:extLst>
            <a:ext uri="{FF2B5EF4-FFF2-40B4-BE49-F238E27FC236}">
              <a16:creationId xmlns:a16="http://schemas.microsoft.com/office/drawing/2014/main" id="{0C1007B2-4169-4A1B-8EFB-73E34AFC0C12}"/>
            </a:ext>
          </a:extLst>
        </xdr:cNvPr>
        <xdr:cNvSpPr/>
      </xdr:nvSpPr>
      <xdr:spPr>
        <a:xfrm>
          <a:off x="8699500" y="107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26289</xdr:rowOff>
    </xdr:from>
    <xdr:to>
      <xdr:col>50</xdr:col>
      <xdr:colOff>114300</xdr:colOff>
      <xdr:row>63</xdr:row>
      <xdr:rowOff>32766</xdr:rowOff>
    </xdr:to>
    <xdr:cxnSp macro="">
      <xdr:nvCxnSpPr>
        <xdr:cNvPr id="152" name="直線コネクタ 151">
          <a:extLst>
            <a:ext uri="{FF2B5EF4-FFF2-40B4-BE49-F238E27FC236}">
              <a16:creationId xmlns:a16="http://schemas.microsoft.com/office/drawing/2014/main" id="{900100CC-0843-480A-994A-AA86544AE2A5}"/>
            </a:ext>
          </a:extLst>
        </xdr:cNvPr>
        <xdr:cNvCxnSpPr/>
      </xdr:nvCxnSpPr>
      <xdr:spPr>
        <a:xfrm flipV="1">
          <a:off x="8750300" y="1082763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156845</xdr:rowOff>
    </xdr:from>
    <xdr:to>
      <xdr:col>41</xdr:col>
      <xdr:colOff>101600</xdr:colOff>
      <xdr:row>63</xdr:row>
      <xdr:rowOff>86995</xdr:rowOff>
    </xdr:to>
    <xdr:sp macro="" textlink="">
      <xdr:nvSpPr>
        <xdr:cNvPr id="153" name="楕円 152">
          <a:extLst>
            <a:ext uri="{FF2B5EF4-FFF2-40B4-BE49-F238E27FC236}">
              <a16:creationId xmlns:a16="http://schemas.microsoft.com/office/drawing/2014/main" id="{0EC5C420-F19E-4781-936B-8286597C213C}"/>
            </a:ext>
          </a:extLst>
        </xdr:cNvPr>
        <xdr:cNvSpPr/>
      </xdr:nvSpPr>
      <xdr:spPr>
        <a:xfrm>
          <a:off x="7810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32766</xdr:rowOff>
    </xdr:from>
    <xdr:to>
      <xdr:col>45</xdr:col>
      <xdr:colOff>177800</xdr:colOff>
      <xdr:row>63</xdr:row>
      <xdr:rowOff>36195</xdr:rowOff>
    </xdr:to>
    <xdr:cxnSp macro="">
      <xdr:nvCxnSpPr>
        <xdr:cNvPr id="154" name="直線コネクタ 153">
          <a:extLst>
            <a:ext uri="{FF2B5EF4-FFF2-40B4-BE49-F238E27FC236}">
              <a16:creationId xmlns:a16="http://schemas.microsoft.com/office/drawing/2014/main" id="{219D017D-9FC9-401E-8DC8-45BA7F038608}"/>
            </a:ext>
          </a:extLst>
        </xdr:cNvPr>
        <xdr:cNvCxnSpPr/>
      </xdr:nvCxnSpPr>
      <xdr:spPr>
        <a:xfrm flipV="1">
          <a:off x="7861300" y="108341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159131</xdr:rowOff>
    </xdr:from>
    <xdr:to>
      <xdr:col>36</xdr:col>
      <xdr:colOff>165100</xdr:colOff>
      <xdr:row>63</xdr:row>
      <xdr:rowOff>89281</xdr:rowOff>
    </xdr:to>
    <xdr:sp macro="" textlink="">
      <xdr:nvSpPr>
        <xdr:cNvPr id="155" name="楕円 154">
          <a:extLst>
            <a:ext uri="{FF2B5EF4-FFF2-40B4-BE49-F238E27FC236}">
              <a16:creationId xmlns:a16="http://schemas.microsoft.com/office/drawing/2014/main" id="{51BA0E86-994D-434D-82E3-627D1A13193A}"/>
            </a:ext>
          </a:extLst>
        </xdr:cNvPr>
        <xdr:cNvSpPr/>
      </xdr:nvSpPr>
      <xdr:spPr>
        <a:xfrm>
          <a:off x="6921500" y="107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38481</xdr:rowOff>
    </xdr:to>
    <xdr:cxnSp macro="">
      <xdr:nvCxnSpPr>
        <xdr:cNvPr id="156" name="直線コネクタ 155">
          <a:extLst>
            <a:ext uri="{FF2B5EF4-FFF2-40B4-BE49-F238E27FC236}">
              <a16:creationId xmlns:a16="http://schemas.microsoft.com/office/drawing/2014/main" id="{8873FECA-2B31-4BCF-A09D-CACB62FA8650}"/>
            </a:ext>
          </a:extLst>
        </xdr:cNvPr>
        <xdr:cNvCxnSpPr/>
      </xdr:nvCxnSpPr>
      <xdr:spPr>
        <a:xfrm flipV="1">
          <a:off x="6972300" y="108375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ADBF7666-E716-4F9F-AC99-ACDC161A7E7A}"/>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75328</xdr:rowOff>
    </xdr:from>
    <xdr:ext cx="469744" cy="259045"/>
    <xdr:sp macro="" textlink="">
      <xdr:nvSpPr>
        <xdr:cNvPr id="158" name="n_2aveValue【体育館・プール】&#10;一人当たり面積">
          <a:extLst>
            <a:ext uri="{FF2B5EF4-FFF2-40B4-BE49-F238E27FC236}">
              <a16:creationId xmlns:a16="http://schemas.microsoft.com/office/drawing/2014/main" id="{965040BC-6C4A-40B5-BD81-038B8F92FFD6}"/>
            </a:ext>
          </a:extLst>
        </xdr:cNvPr>
        <xdr:cNvSpPr txBox="1"/>
      </xdr:nvSpPr>
      <xdr:spPr>
        <a:xfrm>
          <a:off x="8515427" y="1053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95140</xdr:rowOff>
    </xdr:from>
    <xdr:ext cx="469744" cy="259045"/>
    <xdr:sp macro="" textlink="">
      <xdr:nvSpPr>
        <xdr:cNvPr id="159" name="n_3aveValue【体育館・プール】&#10;一人当たり面積">
          <a:extLst>
            <a:ext uri="{FF2B5EF4-FFF2-40B4-BE49-F238E27FC236}">
              <a16:creationId xmlns:a16="http://schemas.microsoft.com/office/drawing/2014/main" id="{365A0069-5B82-418D-B6B2-0191F8011274}"/>
            </a:ext>
          </a:extLst>
        </xdr:cNvPr>
        <xdr:cNvSpPr txBox="1"/>
      </xdr:nvSpPr>
      <xdr:spPr>
        <a:xfrm>
          <a:off x="7626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82694</xdr:rowOff>
    </xdr:from>
    <xdr:ext cx="469744" cy="259045"/>
    <xdr:sp macro="" textlink="">
      <xdr:nvSpPr>
        <xdr:cNvPr id="160" name="n_4aveValue【体育館・プール】&#10;一人当たり面積">
          <a:extLst>
            <a:ext uri="{FF2B5EF4-FFF2-40B4-BE49-F238E27FC236}">
              <a16:creationId xmlns:a16="http://schemas.microsoft.com/office/drawing/2014/main" id="{C272D7D4-BA01-46AE-A272-EEC10C7AF2D2}"/>
            </a:ext>
          </a:extLst>
        </xdr:cNvPr>
        <xdr:cNvSpPr txBox="1"/>
      </xdr:nvSpPr>
      <xdr:spPr>
        <a:xfrm>
          <a:off x="6737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68216</xdr:rowOff>
    </xdr:from>
    <xdr:ext cx="469744" cy="259045"/>
    <xdr:sp macro="" textlink="">
      <xdr:nvSpPr>
        <xdr:cNvPr id="161" name="n_1mainValue【体育館・プール】&#10;一人当たり面積">
          <a:extLst>
            <a:ext uri="{FF2B5EF4-FFF2-40B4-BE49-F238E27FC236}">
              <a16:creationId xmlns:a16="http://schemas.microsoft.com/office/drawing/2014/main" id="{75C7B6EA-4695-4E4E-B79D-C4929327A472}"/>
            </a:ext>
          </a:extLst>
        </xdr:cNvPr>
        <xdr:cNvSpPr txBox="1"/>
      </xdr:nvSpPr>
      <xdr:spPr>
        <a:xfrm>
          <a:off x="9391727" y="1086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74693</xdr:rowOff>
    </xdr:from>
    <xdr:ext cx="469744" cy="259045"/>
    <xdr:sp macro="" textlink="">
      <xdr:nvSpPr>
        <xdr:cNvPr id="162" name="n_2mainValue【体育館・プール】&#10;一人当たり面積">
          <a:extLst>
            <a:ext uri="{FF2B5EF4-FFF2-40B4-BE49-F238E27FC236}">
              <a16:creationId xmlns:a16="http://schemas.microsoft.com/office/drawing/2014/main" id="{A226CCC3-FE15-4798-B23B-6B3B9C21C57A}"/>
            </a:ext>
          </a:extLst>
        </xdr:cNvPr>
        <xdr:cNvSpPr txBox="1"/>
      </xdr:nvSpPr>
      <xdr:spPr>
        <a:xfrm>
          <a:off x="85154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78122</xdr:rowOff>
    </xdr:from>
    <xdr:ext cx="469744" cy="259045"/>
    <xdr:sp macro="" textlink="">
      <xdr:nvSpPr>
        <xdr:cNvPr id="163" name="n_3mainValue【体育館・プール】&#10;一人当たり面積">
          <a:extLst>
            <a:ext uri="{FF2B5EF4-FFF2-40B4-BE49-F238E27FC236}">
              <a16:creationId xmlns:a16="http://schemas.microsoft.com/office/drawing/2014/main" id="{CB1658BC-32DC-4526-951E-F31666E48987}"/>
            </a:ext>
          </a:extLst>
        </xdr:cNvPr>
        <xdr:cNvSpPr txBox="1"/>
      </xdr:nvSpPr>
      <xdr:spPr>
        <a:xfrm>
          <a:off x="7626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105808</xdr:rowOff>
    </xdr:from>
    <xdr:ext cx="469744" cy="259045"/>
    <xdr:sp macro="" textlink="">
      <xdr:nvSpPr>
        <xdr:cNvPr id="164" name="n_4mainValue【体育館・プール】&#10;一人当たり面積">
          <a:extLst>
            <a:ext uri="{FF2B5EF4-FFF2-40B4-BE49-F238E27FC236}">
              <a16:creationId xmlns:a16="http://schemas.microsoft.com/office/drawing/2014/main" id="{D5E89D76-CC8F-4F47-9B6F-729F73E38ED0}"/>
            </a:ext>
          </a:extLst>
        </xdr:cNvPr>
        <xdr:cNvSpPr txBox="1"/>
      </xdr:nvSpPr>
      <xdr:spPr>
        <a:xfrm>
          <a:off x="6737427"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80613E7-7649-4E5A-ADC5-79BA52C6F0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DFC8521-DB16-44C0-A6B4-8C96039B01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DE87D15-9DE8-4770-A74D-04AF109063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ACA3FD4-4865-47C6-946C-E28304F9C1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DC1B24A-848D-4768-8221-D2EA09A001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7C5FBF1D-8631-46B1-A28B-16A4CFAB50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77A2E041-B14F-4DC9-A2D5-0C809638A7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38D9E89B-AF6D-4F74-A604-11E8A0E823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4296A843-D0DE-4C90-A4BF-A1A5B5F223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D7249415-A168-46EB-B50E-37562524DC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0EF970E-7DF0-4AAF-850B-700E67B28C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1C19729-4E97-4EEB-A775-E9E1F825B21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609E797F-5ED8-4794-928A-F659E346A4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190CCFE5-DFB8-4E73-8A1A-1FA855D074F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1DD38E91-17A2-4EA4-8438-281C1D82AAA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2EF4B3C6-3D91-41BD-A342-8A25AD0A0C5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5D30E125-A87C-483C-A6C4-43799277077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CEE5272A-139E-4031-8350-FA7BA2BD67A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FDBE71BA-F6EA-438F-85ED-ACBC6D2896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6B04C436-9C20-4561-B290-F36F6B1FD72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682D6588-2506-434B-9A73-FC50A7DAC8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48C1B90A-0F46-4629-B34F-99273334430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6041E6D8-0659-4FF1-B5A4-13C147F6AD7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1FCB83C-511A-47F8-8CC9-507985967A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343D9287-368F-4D04-B8B5-21E4270EF2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DC3A3B49-3760-4924-B4EB-AD10A289767F}"/>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87528CF6-97AC-4C3C-932F-F8E73BEF593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E84DE915-40B6-4A3F-89FE-585EFA35044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E0C629E2-1869-4B7E-8F9B-FD0912B166C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E23FB424-7084-404C-BF25-6F2D7969F22B}"/>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D2C8352E-6524-48AD-8D70-E7104E7C53A5}"/>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D09DE8A9-233A-48BC-A7A6-9CA10F405D87}"/>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C5DEE227-537D-4EC5-BA92-ECE3EE5BEFA1}"/>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132624</xdr:rowOff>
    </xdr:from>
    <xdr:to>
      <xdr:col>15</xdr:col>
      <xdr:colOff>101600</xdr:colOff>
      <xdr:row>83</xdr:row>
      <xdr:rowOff>62774</xdr:rowOff>
    </xdr:to>
    <xdr:sp macro="" textlink="">
      <xdr:nvSpPr>
        <xdr:cNvPr id="198" name="フローチャート: 判断 197">
          <a:extLst>
            <a:ext uri="{FF2B5EF4-FFF2-40B4-BE49-F238E27FC236}">
              <a16:creationId xmlns:a16="http://schemas.microsoft.com/office/drawing/2014/main" id="{B6D2C99F-7811-4C3C-B160-D0AF5B72930E}"/>
            </a:ext>
          </a:extLst>
        </xdr:cNvPr>
        <xdr:cNvSpPr/>
      </xdr:nvSpPr>
      <xdr:spPr>
        <a:xfrm>
          <a:off x="2857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199" name="フローチャート: 判断 198">
          <a:extLst>
            <a:ext uri="{FF2B5EF4-FFF2-40B4-BE49-F238E27FC236}">
              <a16:creationId xmlns:a16="http://schemas.microsoft.com/office/drawing/2014/main" id="{1D291B26-2814-4098-8144-158458A13ED4}"/>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67311</xdr:rowOff>
    </xdr:from>
    <xdr:to>
      <xdr:col>6</xdr:col>
      <xdr:colOff>38100</xdr:colOff>
      <xdr:row>82</xdr:row>
      <xdr:rowOff>168911</xdr:rowOff>
    </xdr:to>
    <xdr:sp macro="" textlink="">
      <xdr:nvSpPr>
        <xdr:cNvPr id="200" name="フローチャート: 判断 199">
          <a:extLst>
            <a:ext uri="{FF2B5EF4-FFF2-40B4-BE49-F238E27FC236}">
              <a16:creationId xmlns:a16="http://schemas.microsoft.com/office/drawing/2014/main" id="{912963F0-5409-4CDF-A032-1754779C4629}"/>
            </a:ext>
          </a:extLst>
        </xdr:cNvPr>
        <xdr:cNvSpPr/>
      </xdr:nvSpPr>
      <xdr:spPr>
        <a:xfrm>
          <a:off x="1079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09443A0-E52C-43B2-9676-90E55066ED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9898D68-6F9B-4145-A67A-49B8A6BBDD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10AB8BB-252A-46F6-A293-061475F630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189BA9D-31CC-4BC7-84AC-F1A3CCBAFE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AD5CE74-9BF4-45D7-82A3-E4A1F828B6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06" name="楕円 205">
          <a:extLst>
            <a:ext uri="{FF2B5EF4-FFF2-40B4-BE49-F238E27FC236}">
              <a16:creationId xmlns:a16="http://schemas.microsoft.com/office/drawing/2014/main" id="{CD08C613-01A2-4AD7-AF64-AC62F5D3B645}"/>
            </a:ext>
          </a:extLst>
        </xdr:cNvPr>
        <xdr:cNvSpPr/>
      </xdr:nvSpPr>
      <xdr:spPr>
        <a:xfrm>
          <a:off x="4584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127743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CB4C6493-2534-4910-8DD5-72D1A7973225}"/>
            </a:ext>
          </a:extLst>
        </xdr:cNvPr>
        <xdr:cNvSpPr txBox="1"/>
      </xdr:nvSpPr>
      <xdr:spPr>
        <a:xfrm>
          <a:off x="4673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50981</xdr:rowOff>
    </xdr:from>
    <xdr:to>
      <xdr:col>20</xdr:col>
      <xdr:colOff>38100</xdr:colOff>
      <xdr:row>82</xdr:row>
      <xdr:rowOff>152581</xdr:rowOff>
    </xdr:to>
    <xdr:sp macro="" textlink="">
      <xdr:nvSpPr>
        <xdr:cNvPr id="208" name="楕円 207">
          <a:extLst>
            <a:ext uri="{FF2B5EF4-FFF2-40B4-BE49-F238E27FC236}">
              <a16:creationId xmlns:a16="http://schemas.microsoft.com/office/drawing/2014/main" id="{9406B4F3-8D1F-444A-9D99-B03AF14A8D0D}"/>
            </a:ext>
          </a:extLst>
        </xdr:cNvPr>
        <xdr:cNvSpPr/>
      </xdr:nvSpPr>
      <xdr:spPr>
        <a:xfrm>
          <a:off x="3746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101781</xdr:rowOff>
    </xdr:from>
    <xdr:to>
      <xdr:col>24</xdr:col>
      <xdr:colOff>63500</xdr:colOff>
      <xdr:row>82</xdr:row>
      <xdr:rowOff>155666</xdr:rowOff>
    </xdr:to>
    <xdr:cxnSp macro="">
      <xdr:nvCxnSpPr>
        <xdr:cNvPr id="209" name="直線コネクタ 208">
          <a:extLst>
            <a:ext uri="{FF2B5EF4-FFF2-40B4-BE49-F238E27FC236}">
              <a16:creationId xmlns:a16="http://schemas.microsoft.com/office/drawing/2014/main" id="{EB8B4B15-96D0-40B1-800F-975214A6A93D}"/>
            </a:ext>
          </a:extLst>
        </xdr:cNvPr>
        <xdr:cNvCxnSpPr/>
      </xdr:nvCxnSpPr>
      <xdr:spPr>
        <a:xfrm>
          <a:off x="3797300" y="1416068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150586</xdr:rowOff>
    </xdr:from>
    <xdr:to>
      <xdr:col>15</xdr:col>
      <xdr:colOff>101600</xdr:colOff>
      <xdr:row>82</xdr:row>
      <xdr:rowOff>80736</xdr:rowOff>
    </xdr:to>
    <xdr:sp macro="" textlink="">
      <xdr:nvSpPr>
        <xdr:cNvPr id="210" name="楕円 209">
          <a:extLst>
            <a:ext uri="{FF2B5EF4-FFF2-40B4-BE49-F238E27FC236}">
              <a16:creationId xmlns:a16="http://schemas.microsoft.com/office/drawing/2014/main" id="{21E0EA22-C0B6-4E53-8B26-E779A80A32CA}"/>
            </a:ext>
          </a:extLst>
        </xdr:cNvPr>
        <xdr:cNvSpPr/>
      </xdr:nvSpPr>
      <xdr:spPr>
        <a:xfrm>
          <a:off x="2857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29936</xdr:rowOff>
    </xdr:from>
    <xdr:to>
      <xdr:col>19</xdr:col>
      <xdr:colOff>177800</xdr:colOff>
      <xdr:row>82</xdr:row>
      <xdr:rowOff>101781</xdr:rowOff>
    </xdr:to>
    <xdr:cxnSp macro="">
      <xdr:nvCxnSpPr>
        <xdr:cNvPr id="211" name="直線コネクタ 210">
          <a:extLst>
            <a:ext uri="{FF2B5EF4-FFF2-40B4-BE49-F238E27FC236}">
              <a16:creationId xmlns:a16="http://schemas.microsoft.com/office/drawing/2014/main" id="{452F435B-F482-4CC1-9C90-85C81332403E}"/>
            </a:ext>
          </a:extLst>
        </xdr:cNvPr>
        <xdr:cNvCxnSpPr/>
      </xdr:nvCxnSpPr>
      <xdr:spPr>
        <a:xfrm>
          <a:off x="2908300" y="140888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12" name="楕円 211">
          <a:extLst>
            <a:ext uri="{FF2B5EF4-FFF2-40B4-BE49-F238E27FC236}">
              <a16:creationId xmlns:a16="http://schemas.microsoft.com/office/drawing/2014/main" id="{6EA669FC-58BA-47B1-99D4-4FC0C0A0D233}"/>
            </a:ext>
          </a:extLst>
        </xdr:cNvPr>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167095</xdr:rowOff>
    </xdr:from>
    <xdr:to>
      <xdr:col>15</xdr:col>
      <xdr:colOff>50800</xdr:colOff>
      <xdr:row>82</xdr:row>
      <xdr:rowOff>29936</xdr:rowOff>
    </xdr:to>
    <xdr:cxnSp macro="">
      <xdr:nvCxnSpPr>
        <xdr:cNvPr id="213" name="直線コネクタ 212">
          <a:extLst>
            <a:ext uri="{FF2B5EF4-FFF2-40B4-BE49-F238E27FC236}">
              <a16:creationId xmlns:a16="http://schemas.microsoft.com/office/drawing/2014/main" id="{E9BAB068-137A-41A4-AD89-539FBE6E85A9}"/>
            </a:ext>
          </a:extLst>
        </xdr:cNvPr>
        <xdr:cNvCxnSpPr/>
      </xdr:nvCxnSpPr>
      <xdr:spPr>
        <a:xfrm>
          <a:off x="2019300" y="1405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214" name="楕円 213">
          <a:extLst>
            <a:ext uri="{FF2B5EF4-FFF2-40B4-BE49-F238E27FC236}">
              <a16:creationId xmlns:a16="http://schemas.microsoft.com/office/drawing/2014/main" id="{70FEA722-630F-4980-91A7-D9044AFF6FFB}"/>
            </a:ext>
          </a:extLst>
        </xdr:cNvPr>
        <xdr:cNvSpPr/>
      </xdr:nvSpPr>
      <xdr:spPr>
        <a:xfrm>
          <a:off x="1079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114844</xdr:rowOff>
    </xdr:from>
    <xdr:to>
      <xdr:col>10</xdr:col>
      <xdr:colOff>114300</xdr:colOff>
      <xdr:row>81</xdr:row>
      <xdr:rowOff>167095</xdr:rowOff>
    </xdr:to>
    <xdr:cxnSp macro="">
      <xdr:nvCxnSpPr>
        <xdr:cNvPr id="215" name="直線コネクタ 214">
          <a:extLst>
            <a:ext uri="{FF2B5EF4-FFF2-40B4-BE49-F238E27FC236}">
              <a16:creationId xmlns:a16="http://schemas.microsoft.com/office/drawing/2014/main" id="{E597353A-447F-49EA-922A-E9C8DA01CD1A}"/>
            </a:ext>
          </a:extLst>
        </xdr:cNvPr>
        <xdr:cNvCxnSpPr/>
      </xdr:nvCxnSpPr>
      <xdr:spPr>
        <a:xfrm>
          <a:off x="1130300" y="140022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95DFDED9-3909-40C0-98FF-B69E2A1678E4}"/>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53901</xdr:rowOff>
    </xdr:from>
    <xdr:ext cx="405111" cy="259045"/>
    <xdr:sp macro="" textlink="">
      <xdr:nvSpPr>
        <xdr:cNvPr id="217" name="n_2aveValue【福祉施設】&#10;有形固定資産減価償却率">
          <a:extLst>
            <a:ext uri="{FF2B5EF4-FFF2-40B4-BE49-F238E27FC236}">
              <a16:creationId xmlns:a16="http://schemas.microsoft.com/office/drawing/2014/main" id="{6D45C0DB-697A-4D77-974F-454E9E142518}"/>
            </a:ext>
          </a:extLst>
        </xdr:cNvPr>
        <xdr:cNvSpPr txBox="1"/>
      </xdr:nvSpPr>
      <xdr:spPr>
        <a:xfrm>
          <a:off x="2705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218" name="n_3aveValue【福祉施設】&#10;有形固定資産減価償却率">
          <a:extLst>
            <a:ext uri="{FF2B5EF4-FFF2-40B4-BE49-F238E27FC236}">
              <a16:creationId xmlns:a16="http://schemas.microsoft.com/office/drawing/2014/main" id="{C0887E3A-0D14-4CF6-9C1E-8CC8DEC66728}"/>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219" name="n_4aveValue【福祉施設】&#10;有形固定資産減価償却率">
          <a:extLst>
            <a:ext uri="{FF2B5EF4-FFF2-40B4-BE49-F238E27FC236}">
              <a16:creationId xmlns:a16="http://schemas.microsoft.com/office/drawing/2014/main" id="{409A1AFE-7BCA-4DD9-BE85-DB487731DB5B}"/>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169108</xdr:rowOff>
    </xdr:from>
    <xdr:ext cx="405111" cy="259045"/>
    <xdr:sp macro="" textlink="">
      <xdr:nvSpPr>
        <xdr:cNvPr id="220" name="n_1mainValue【福祉施設】&#10;有形固定資産減価償却率">
          <a:extLst>
            <a:ext uri="{FF2B5EF4-FFF2-40B4-BE49-F238E27FC236}">
              <a16:creationId xmlns:a16="http://schemas.microsoft.com/office/drawing/2014/main" id="{7E1D21AC-7B5E-4B7D-A084-0A19D8464321}"/>
            </a:ext>
          </a:extLst>
        </xdr:cNvPr>
        <xdr:cNvSpPr txBox="1"/>
      </xdr:nvSpPr>
      <xdr:spPr>
        <a:xfrm>
          <a:off x="3582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21" name="n_2mainValue【福祉施設】&#10;有形固定資産減価償却率">
          <a:extLst>
            <a:ext uri="{FF2B5EF4-FFF2-40B4-BE49-F238E27FC236}">
              <a16:creationId xmlns:a16="http://schemas.microsoft.com/office/drawing/2014/main" id="{BBE4830B-BA64-41A0-9471-D4CCA8C9024F}"/>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22" name="n_3mainValue【福祉施設】&#10;有形固定資産減価償却率">
          <a:extLst>
            <a:ext uri="{FF2B5EF4-FFF2-40B4-BE49-F238E27FC236}">
              <a16:creationId xmlns:a16="http://schemas.microsoft.com/office/drawing/2014/main" id="{D7C444E4-594B-46F4-9E3F-F35B84252FC8}"/>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10721</xdr:rowOff>
    </xdr:from>
    <xdr:ext cx="405111" cy="259045"/>
    <xdr:sp macro="" textlink="">
      <xdr:nvSpPr>
        <xdr:cNvPr id="223" name="n_4mainValue【福祉施設】&#10;有形固定資産減価償却率">
          <a:extLst>
            <a:ext uri="{FF2B5EF4-FFF2-40B4-BE49-F238E27FC236}">
              <a16:creationId xmlns:a16="http://schemas.microsoft.com/office/drawing/2014/main" id="{CFB9BE75-A552-4532-A5AC-97F78A2F3B97}"/>
            </a:ext>
          </a:extLst>
        </xdr:cNvPr>
        <xdr:cNvSpPr txBox="1"/>
      </xdr:nvSpPr>
      <xdr:spPr>
        <a:xfrm>
          <a:off x="927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B3DB61F6-AAD3-4452-BA0A-9110CF7A78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5869D9A8-0B22-4DEE-8B42-4BC0E578B6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1D8110CF-D9A7-45DD-B51F-5FD393AC48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715FC8D1-BB1C-47FA-8A71-5CC2B1762F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34E46FED-6DF5-4CD5-9529-C71B39F248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15A76C40-B76B-4F7B-B463-71506BA280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20899547-B819-4370-95DD-64A604CB94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87471637-6E89-4653-BC85-FB082CE9CC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947BC810-E624-4DCF-9DC3-D5918668E4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8A03004-B6D2-40B0-BCC8-1B79621680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5C1463D6-E077-461B-9781-03C59BB5F32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FE52067C-8228-4752-9372-D4B4763EC9F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7ED6FEBC-9792-4AA8-90D3-519E1CF8F1C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76EBDD9C-730D-4DB0-A46A-1447218299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43640113-091C-4BBE-941A-EF23CFB7096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E37EAE89-4603-40B2-A840-69783B6D5BE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5FE0CB3D-9931-408A-BAE9-7B4776EB11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9B35CE0D-7486-4DB9-9110-6C8805AC42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884DD855-58A8-448C-83E5-3B997E5680D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46D73797-740A-4FE5-95F2-E390CDFAFFD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E8A1E5C2-D9A0-4BCA-8B0F-75FF1420F9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6A26F998-388B-4119-A3DD-71E21A4B21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8D00C6FE-B104-4B56-94CD-0412A82FB5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030489A7-DA4C-48EB-B20C-E3BA64B347A7}"/>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42D0B73F-F1E9-4F6B-AA5A-9680E26C08AE}"/>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29117A3C-DC4A-4419-846D-7472E9C2649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3EC6C27A-1A59-4C8A-9AAB-C1F2CCF1DAC8}"/>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40CC4196-F9A9-4B20-806F-A68D56D4C6E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BC294938-C9EB-4C86-9654-D37DB54268F6}"/>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977E41FD-0AE5-4876-9BA1-412B5965D47E}"/>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2D64556C-AC3D-4A6C-B1CF-955378CDB575}"/>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78739</xdr:rowOff>
    </xdr:from>
    <xdr:to>
      <xdr:col>46</xdr:col>
      <xdr:colOff>38100</xdr:colOff>
      <xdr:row>85</xdr:row>
      <xdr:rowOff>8889</xdr:rowOff>
    </xdr:to>
    <xdr:sp macro="" textlink="">
      <xdr:nvSpPr>
        <xdr:cNvPr id="255" name="フローチャート: 判断 254">
          <a:extLst>
            <a:ext uri="{FF2B5EF4-FFF2-40B4-BE49-F238E27FC236}">
              <a16:creationId xmlns:a16="http://schemas.microsoft.com/office/drawing/2014/main" id="{C876920E-E558-4019-8BFA-3CDC97333EF2}"/>
            </a:ext>
          </a:extLst>
        </xdr:cNvPr>
        <xdr:cNvSpPr/>
      </xdr:nvSpPr>
      <xdr:spPr>
        <a:xfrm>
          <a:off x="8699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94742</xdr:rowOff>
    </xdr:from>
    <xdr:to>
      <xdr:col>41</xdr:col>
      <xdr:colOff>101600</xdr:colOff>
      <xdr:row>85</xdr:row>
      <xdr:rowOff>24892</xdr:rowOff>
    </xdr:to>
    <xdr:sp macro="" textlink="">
      <xdr:nvSpPr>
        <xdr:cNvPr id="256" name="フローチャート: 判断 255">
          <a:extLst>
            <a:ext uri="{FF2B5EF4-FFF2-40B4-BE49-F238E27FC236}">
              <a16:creationId xmlns:a16="http://schemas.microsoft.com/office/drawing/2014/main" id="{107BCFAE-37D1-43FF-9E40-904835343B66}"/>
            </a:ext>
          </a:extLst>
        </xdr:cNvPr>
        <xdr:cNvSpPr/>
      </xdr:nvSpPr>
      <xdr:spPr>
        <a:xfrm>
          <a:off x="7810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113792</xdr:rowOff>
    </xdr:from>
    <xdr:to>
      <xdr:col>36</xdr:col>
      <xdr:colOff>165100</xdr:colOff>
      <xdr:row>85</xdr:row>
      <xdr:rowOff>43942</xdr:rowOff>
    </xdr:to>
    <xdr:sp macro="" textlink="">
      <xdr:nvSpPr>
        <xdr:cNvPr id="257" name="フローチャート: 判断 256">
          <a:extLst>
            <a:ext uri="{FF2B5EF4-FFF2-40B4-BE49-F238E27FC236}">
              <a16:creationId xmlns:a16="http://schemas.microsoft.com/office/drawing/2014/main" id="{8CEA892A-89AD-4708-BA83-9EE95A24ACB5}"/>
            </a:ext>
          </a:extLst>
        </xdr:cNvPr>
        <xdr:cNvSpPr/>
      </xdr:nvSpPr>
      <xdr:spPr>
        <a:xfrm>
          <a:off x="6921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E0B216C-0E1E-4282-8359-257B167E5B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171CCD5-64E5-4627-BFEB-14E7F89C61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ECDE67E-5AA0-4402-B3A2-BCB3690063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DFC66AED-7D05-46DD-9C92-FDFEDD0391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B5B5D62-CB0B-4F09-80C5-AAE2365B4F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167132</xdr:rowOff>
    </xdr:from>
    <xdr:to>
      <xdr:col>55</xdr:col>
      <xdr:colOff>50800</xdr:colOff>
      <xdr:row>86</xdr:row>
      <xdr:rowOff>97282</xdr:rowOff>
    </xdr:to>
    <xdr:sp macro="" textlink="">
      <xdr:nvSpPr>
        <xdr:cNvPr id="263" name="楕円 262">
          <a:extLst>
            <a:ext uri="{FF2B5EF4-FFF2-40B4-BE49-F238E27FC236}">
              <a16:creationId xmlns:a16="http://schemas.microsoft.com/office/drawing/2014/main" id="{80EB522F-09BC-4676-9844-F437F5439080}"/>
            </a:ext>
          </a:extLst>
        </xdr:cNvPr>
        <xdr:cNvSpPr/>
      </xdr:nvSpPr>
      <xdr:spPr>
        <a:xfrm>
          <a:off x="104267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82059</xdr:rowOff>
    </xdr:from>
    <xdr:ext cx="469744" cy="259045"/>
    <xdr:sp macro="" textlink="">
      <xdr:nvSpPr>
        <xdr:cNvPr id="264" name="【福祉施設】&#10;一人当たり面積該当値テキスト">
          <a:extLst>
            <a:ext uri="{FF2B5EF4-FFF2-40B4-BE49-F238E27FC236}">
              <a16:creationId xmlns:a16="http://schemas.microsoft.com/office/drawing/2014/main" id="{F7A8FD29-E5B6-4945-9813-A3E5E665A8BB}"/>
            </a:ext>
          </a:extLst>
        </xdr:cNvPr>
        <xdr:cNvSpPr txBox="1"/>
      </xdr:nvSpPr>
      <xdr:spPr>
        <a:xfrm>
          <a:off x="10515600" y="1465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168656</xdr:rowOff>
    </xdr:from>
    <xdr:to>
      <xdr:col>50</xdr:col>
      <xdr:colOff>165100</xdr:colOff>
      <xdr:row>86</xdr:row>
      <xdr:rowOff>98806</xdr:rowOff>
    </xdr:to>
    <xdr:sp macro="" textlink="">
      <xdr:nvSpPr>
        <xdr:cNvPr id="265" name="楕円 264">
          <a:extLst>
            <a:ext uri="{FF2B5EF4-FFF2-40B4-BE49-F238E27FC236}">
              <a16:creationId xmlns:a16="http://schemas.microsoft.com/office/drawing/2014/main" id="{AB68D9E5-48CD-46B5-99B5-351CB36F6019}"/>
            </a:ext>
          </a:extLst>
        </xdr:cNvPr>
        <xdr:cNvSpPr/>
      </xdr:nvSpPr>
      <xdr:spPr>
        <a:xfrm>
          <a:off x="9588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46482</xdr:rowOff>
    </xdr:from>
    <xdr:to>
      <xdr:col>55</xdr:col>
      <xdr:colOff>0</xdr:colOff>
      <xdr:row>86</xdr:row>
      <xdr:rowOff>48006</xdr:rowOff>
    </xdr:to>
    <xdr:cxnSp macro="">
      <xdr:nvCxnSpPr>
        <xdr:cNvPr id="266" name="直線コネクタ 265">
          <a:extLst>
            <a:ext uri="{FF2B5EF4-FFF2-40B4-BE49-F238E27FC236}">
              <a16:creationId xmlns:a16="http://schemas.microsoft.com/office/drawing/2014/main" id="{F2186C84-1F10-4F24-8DA5-3F7AA8903DE1}"/>
            </a:ext>
          </a:extLst>
        </xdr:cNvPr>
        <xdr:cNvCxnSpPr/>
      </xdr:nvCxnSpPr>
      <xdr:spPr>
        <a:xfrm flipV="1">
          <a:off x="9639300" y="1479118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170180</xdr:rowOff>
    </xdr:from>
    <xdr:to>
      <xdr:col>46</xdr:col>
      <xdr:colOff>38100</xdr:colOff>
      <xdr:row>86</xdr:row>
      <xdr:rowOff>100330</xdr:rowOff>
    </xdr:to>
    <xdr:sp macro="" textlink="">
      <xdr:nvSpPr>
        <xdr:cNvPr id="267" name="楕円 266">
          <a:extLst>
            <a:ext uri="{FF2B5EF4-FFF2-40B4-BE49-F238E27FC236}">
              <a16:creationId xmlns:a16="http://schemas.microsoft.com/office/drawing/2014/main" id="{292EB777-11E5-42D5-AA8B-30189E26ACEF}"/>
            </a:ext>
          </a:extLst>
        </xdr:cNvPr>
        <xdr:cNvSpPr/>
      </xdr:nvSpPr>
      <xdr:spPr>
        <a:xfrm>
          <a:off x="8699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48006</xdr:rowOff>
    </xdr:from>
    <xdr:to>
      <xdr:col>50</xdr:col>
      <xdr:colOff>114300</xdr:colOff>
      <xdr:row>86</xdr:row>
      <xdr:rowOff>49530</xdr:rowOff>
    </xdr:to>
    <xdr:cxnSp macro="">
      <xdr:nvCxnSpPr>
        <xdr:cNvPr id="268" name="直線コネクタ 267">
          <a:extLst>
            <a:ext uri="{FF2B5EF4-FFF2-40B4-BE49-F238E27FC236}">
              <a16:creationId xmlns:a16="http://schemas.microsoft.com/office/drawing/2014/main" id="{894B894F-677B-4D81-8238-D7A64F62847C}"/>
            </a:ext>
          </a:extLst>
        </xdr:cNvPr>
        <xdr:cNvCxnSpPr/>
      </xdr:nvCxnSpPr>
      <xdr:spPr>
        <a:xfrm flipV="1">
          <a:off x="8750300" y="147927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xdr:rowOff>
    </xdr:from>
    <xdr:to>
      <xdr:col>41</xdr:col>
      <xdr:colOff>101600</xdr:colOff>
      <xdr:row>86</xdr:row>
      <xdr:rowOff>101854</xdr:rowOff>
    </xdr:to>
    <xdr:sp macro="" textlink="">
      <xdr:nvSpPr>
        <xdr:cNvPr id="269" name="楕円 268">
          <a:extLst>
            <a:ext uri="{FF2B5EF4-FFF2-40B4-BE49-F238E27FC236}">
              <a16:creationId xmlns:a16="http://schemas.microsoft.com/office/drawing/2014/main" id="{E3D513FC-EF79-4540-A7EF-DB67BD6F0CB6}"/>
            </a:ext>
          </a:extLst>
        </xdr:cNvPr>
        <xdr:cNvSpPr/>
      </xdr:nvSpPr>
      <xdr:spPr>
        <a:xfrm>
          <a:off x="7810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49530</xdr:rowOff>
    </xdr:from>
    <xdr:to>
      <xdr:col>45</xdr:col>
      <xdr:colOff>177800</xdr:colOff>
      <xdr:row>86</xdr:row>
      <xdr:rowOff>51054</xdr:rowOff>
    </xdr:to>
    <xdr:cxnSp macro="">
      <xdr:nvCxnSpPr>
        <xdr:cNvPr id="270" name="直線コネクタ 269">
          <a:extLst>
            <a:ext uri="{FF2B5EF4-FFF2-40B4-BE49-F238E27FC236}">
              <a16:creationId xmlns:a16="http://schemas.microsoft.com/office/drawing/2014/main" id="{7299C44F-C61F-409B-85CF-AA53B77D44FE}"/>
            </a:ext>
          </a:extLst>
        </xdr:cNvPr>
        <xdr:cNvCxnSpPr/>
      </xdr:nvCxnSpPr>
      <xdr:spPr>
        <a:xfrm flipV="1">
          <a:off x="7861300" y="147942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1015</xdr:rowOff>
    </xdr:from>
    <xdr:to>
      <xdr:col>36</xdr:col>
      <xdr:colOff>165100</xdr:colOff>
      <xdr:row>86</xdr:row>
      <xdr:rowOff>102615</xdr:rowOff>
    </xdr:to>
    <xdr:sp macro="" textlink="">
      <xdr:nvSpPr>
        <xdr:cNvPr id="271" name="楕円 270">
          <a:extLst>
            <a:ext uri="{FF2B5EF4-FFF2-40B4-BE49-F238E27FC236}">
              <a16:creationId xmlns:a16="http://schemas.microsoft.com/office/drawing/2014/main" id="{B8318480-B068-431A-B626-07FA36EAE40E}"/>
            </a:ext>
          </a:extLst>
        </xdr:cNvPr>
        <xdr:cNvSpPr/>
      </xdr:nvSpPr>
      <xdr:spPr>
        <a:xfrm>
          <a:off x="6921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51054</xdr:rowOff>
    </xdr:from>
    <xdr:to>
      <xdr:col>41</xdr:col>
      <xdr:colOff>50800</xdr:colOff>
      <xdr:row>86</xdr:row>
      <xdr:rowOff>51815</xdr:rowOff>
    </xdr:to>
    <xdr:cxnSp macro="">
      <xdr:nvCxnSpPr>
        <xdr:cNvPr id="272" name="直線コネクタ 271">
          <a:extLst>
            <a:ext uri="{FF2B5EF4-FFF2-40B4-BE49-F238E27FC236}">
              <a16:creationId xmlns:a16="http://schemas.microsoft.com/office/drawing/2014/main" id="{997320B4-0747-44BD-9C1B-A6F992BBB844}"/>
            </a:ext>
          </a:extLst>
        </xdr:cNvPr>
        <xdr:cNvCxnSpPr/>
      </xdr:nvCxnSpPr>
      <xdr:spPr>
        <a:xfrm flipV="1">
          <a:off x="6972300" y="147957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B7815EAC-B606-4A3C-BB60-0DA559B670C6}"/>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274" name="n_2aveValue【福祉施設】&#10;一人当たり面積">
          <a:extLst>
            <a:ext uri="{FF2B5EF4-FFF2-40B4-BE49-F238E27FC236}">
              <a16:creationId xmlns:a16="http://schemas.microsoft.com/office/drawing/2014/main" id="{F202BC6F-4178-4412-89A9-86B66D97FFBD}"/>
            </a:ext>
          </a:extLst>
        </xdr:cNvPr>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41419</xdr:rowOff>
    </xdr:from>
    <xdr:ext cx="469744" cy="259045"/>
    <xdr:sp macro="" textlink="">
      <xdr:nvSpPr>
        <xdr:cNvPr id="275" name="n_3aveValue【福祉施設】&#10;一人当たり面積">
          <a:extLst>
            <a:ext uri="{FF2B5EF4-FFF2-40B4-BE49-F238E27FC236}">
              <a16:creationId xmlns:a16="http://schemas.microsoft.com/office/drawing/2014/main" id="{E21B6AE1-ED70-4860-99F2-B6E647CAC595}"/>
            </a:ext>
          </a:extLst>
        </xdr:cNvPr>
        <xdr:cNvSpPr txBox="1"/>
      </xdr:nvSpPr>
      <xdr:spPr>
        <a:xfrm>
          <a:off x="7626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60469</xdr:rowOff>
    </xdr:from>
    <xdr:ext cx="469744" cy="259045"/>
    <xdr:sp macro="" textlink="">
      <xdr:nvSpPr>
        <xdr:cNvPr id="276" name="n_4aveValue【福祉施設】&#10;一人当たり面積">
          <a:extLst>
            <a:ext uri="{FF2B5EF4-FFF2-40B4-BE49-F238E27FC236}">
              <a16:creationId xmlns:a16="http://schemas.microsoft.com/office/drawing/2014/main" id="{5ADE4BFB-8D2C-4726-82D4-E1FA99D547FE}"/>
            </a:ext>
          </a:extLst>
        </xdr:cNvPr>
        <xdr:cNvSpPr txBox="1"/>
      </xdr:nvSpPr>
      <xdr:spPr>
        <a:xfrm>
          <a:off x="67374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89933</xdr:rowOff>
    </xdr:from>
    <xdr:ext cx="469744" cy="259045"/>
    <xdr:sp macro="" textlink="">
      <xdr:nvSpPr>
        <xdr:cNvPr id="277" name="n_1mainValue【福祉施設】&#10;一人当たり面積">
          <a:extLst>
            <a:ext uri="{FF2B5EF4-FFF2-40B4-BE49-F238E27FC236}">
              <a16:creationId xmlns:a16="http://schemas.microsoft.com/office/drawing/2014/main" id="{E44106AF-A7DA-436D-B939-9392C0E28EF6}"/>
            </a:ext>
          </a:extLst>
        </xdr:cNvPr>
        <xdr:cNvSpPr txBox="1"/>
      </xdr:nvSpPr>
      <xdr:spPr>
        <a:xfrm>
          <a:off x="93917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91457</xdr:rowOff>
    </xdr:from>
    <xdr:ext cx="469744" cy="259045"/>
    <xdr:sp macro="" textlink="">
      <xdr:nvSpPr>
        <xdr:cNvPr id="278" name="n_2mainValue【福祉施設】&#10;一人当たり面積">
          <a:extLst>
            <a:ext uri="{FF2B5EF4-FFF2-40B4-BE49-F238E27FC236}">
              <a16:creationId xmlns:a16="http://schemas.microsoft.com/office/drawing/2014/main" id="{FDC40815-1B2A-4BAB-91BF-A010460A492A}"/>
            </a:ext>
          </a:extLst>
        </xdr:cNvPr>
        <xdr:cNvSpPr txBox="1"/>
      </xdr:nvSpPr>
      <xdr:spPr>
        <a:xfrm>
          <a:off x="8515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92981</xdr:rowOff>
    </xdr:from>
    <xdr:ext cx="469744" cy="259045"/>
    <xdr:sp macro="" textlink="">
      <xdr:nvSpPr>
        <xdr:cNvPr id="279" name="n_3mainValue【福祉施設】&#10;一人当たり面積">
          <a:extLst>
            <a:ext uri="{FF2B5EF4-FFF2-40B4-BE49-F238E27FC236}">
              <a16:creationId xmlns:a16="http://schemas.microsoft.com/office/drawing/2014/main" id="{B9ACB5B6-21F2-43D0-B335-ABDE768181E0}"/>
            </a:ext>
          </a:extLst>
        </xdr:cNvPr>
        <xdr:cNvSpPr txBox="1"/>
      </xdr:nvSpPr>
      <xdr:spPr>
        <a:xfrm>
          <a:off x="7626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93742</xdr:rowOff>
    </xdr:from>
    <xdr:ext cx="469744" cy="259045"/>
    <xdr:sp macro="" textlink="">
      <xdr:nvSpPr>
        <xdr:cNvPr id="280" name="n_4mainValue【福祉施設】&#10;一人当たり面積">
          <a:extLst>
            <a:ext uri="{FF2B5EF4-FFF2-40B4-BE49-F238E27FC236}">
              <a16:creationId xmlns:a16="http://schemas.microsoft.com/office/drawing/2014/main" id="{908019B3-A6D6-4E19-998B-FA70415AFC3F}"/>
            </a:ext>
          </a:extLst>
        </xdr:cNvPr>
        <xdr:cNvSpPr txBox="1"/>
      </xdr:nvSpPr>
      <xdr:spPr>
        <a:xfrm>
          <a:off x="6737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1C432F44-53BB-4239-A2E9-C8044EAAC6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09AB225-2CA8-4EAC-8618-4FEC450A48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334E7BE-C521-432D-BB3F-77B86D9B2D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FBF6BD7-D29C-4F1A-BF92-7376E9BA45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8D736E8A-0A82-499B-BB04-4CFE777795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6FD2B8FE-D7D4-44C5-8984-1FB8E8DC42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237F1E2F-4DD5-4264-B561-094E0DB791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6F8EDFB8-CC25-42E6-929E-0FCFB50ABB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71112DDC-875B-4DD0-9208-C90B234DDF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B30B3B93-6DC8-4898-A076-893D5B97B9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3DB7C0B1-39C4-4B8A-8B62-A2CBD227AB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11CEF1D6-626E-4AB2-B2B5-7ACAF7B00E2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848EB34F-FBC3-4779-9D07-FAEC985E4B8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F015E4C4-31F4-4638-B896-F13F2238FB8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90A05D57-4F66-47E7-A6D6-E7D660D8C3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15FE5904-C656-411A-BC46-96D42BAEAD3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61029D0D-E26B-46D8-9AF8-11D72CFD5AF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55CA1948-9940-402D-8D40-D3928FB9D4D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B97BEAC1-F6C9-415C-A4C6-054D24BDA98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60E7BA23-3ECC-4C5D-86FF-1C6BD21D499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8A980D59-46A4-4BB8-9FAB-23C8D6EFCA2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AEB4F2A9-E1E6-4526-B7F3-B91D67F9E2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FA76A459-9F78-4073-B913-A5585765A61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3F0B16D5-5B77-4DF2-B304-816156D273D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11536DBC-FA6A-48ED-9D66-6533BDC234C5}"/>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F195D426-0950-4668-9B0E-1483A74BE1EB}"/>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63542154-9B2C-4A61-BCE7-7E6DBCF4E1F9}"/>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416D4E51-53AE-4440-A960-BFDCC0CA6219}"/>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89058005-3F23-45E8-8B8E-2F1519740002}"/>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593EB73A-9538-44CD-8973-C2F050B931B2}"/>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DC5CF5EF-6AC3-4E02-9AA1-54510F0D5C92}"/>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EE96DB46-E746-4100-B497-46D50220FFBC}"/>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105411</xdr:rowOff>
    </xdr:from>
    <xdr:to>
      <xdr:col>15</xdr:col>
      <xdr:colOff>101600</xdr:colOff>
      <xdr:row>104</xdr:row>
      <xdr:rowOff>35561</xdr:rowOff>
    </xdr:to>
    <xdr:sp macro="" textlink="">
      <xdr:nvSpPr>
        <xdr:cNvPr id="313" name="フローチャート: 判断 312">
          <a:extLst>
            <a:ext uri="{FF2B5EF4-FFF2-40B4-BE49-F238E27FC236}">
              <a16:creationId xmlns:a16="http://schemas.microsoft.com/office/drawing/2014/main" id="{E0FF196F-588D-4711-A026-A044075F2CCF}"/>
            </a:ext>
          </a:extLst>
        </xdr:cNvPr>
        <xdr:cNvSpPr/>
      </xdr:nvSpPr>
      <xdr:spPr>
        <a:xfrm>
          <a:off x="2857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78739</xdr:rowOff>
    </xdr:from>
    <xdr:to>
      <xdr:col>10</xdr:col>
      <xdr:colOff>165100</xdr:colOff>
      <xdr:row>104</xdr:row>
      <xdr:rowOff>8889</xdr:rowOff>
    </xdr:to>
    <xdr:sp macro="" textlink="">
      <xdr:nvSpPr>
        <xdr:cNvPr id="314" name="フローチャート: 判断 313">
          <a:extLst>
            <a:ext uri="{FF2B5EF4-FFF2-40B4-BE49-F238E27FC236}">
              <a16:creationId xmlns:a16="http://schemas.microsoft.com/office/drawing/2014/main" id="{09DC881B-32F5-40BD-AEC6-A606BF8E82D6}"/>
            </a:ext>
          </a:extLst>
        </xdr:cNvPr>
        <xdr:cNvSpPr/>
      </xdr:nvSpPr>
      <xdr:spPr>
        <a:xfrm>
          <a:off x="1968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315" name="フローチャート: 判断 314">
          <a:extLst>
            <a:ext uri="{FF2B5EF4-FFF2-40B4-BE49-F238E27FC236}">
              <a16:creationId xmlns:a16="http://schemas.microsoft.com/office/drawing/2014/main" id="{E8CAE43C-8CA1-48C8-A887-189E10A91CD2}"/>
            </a:ext>
          </a:extLst>
        </xdr:cNvPr>
        <xdr:cNvSpPr/>
      </xdr:nvSpPr>
      <xdr:spPr>
        <a:xfrm>
          <a:off x="1079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3641BC5-6C25-4B61-B637-1AC71BB1DE7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261652D-5D16-4908-84F2-4C07B4FF2B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1A18DB5-70F0-475C-BA92-FFB415A7C6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86C64D7-70D9-4B1F-84C3-056F496D46B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AA4039AD-16D9-4FBC-B0FC-78B5C0FCD7B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12064</xdr:rowOff>
    </xdr:from>
    <xdr:to>
      <xdr:col>24</xdr:col>
      <xdr:colOff>114300</xdr:colOff>
      <xdr:row>103</xdr:row>
      <xdr:rowOff>113664</xdr:rowOff>
    </xdr:to>
    <xdr:sp macro="" textlink="">
      <xdr:nvSpPr>
        <xdr:cNvPr id="321" name="楕円 320">
          <a:extLst>
            <a:ext uri="{FF2B5EF4-FFF2-40B4-BE49-F238E27FC236}">
              <a16:creationId xmlns:a16="http://schemas.microsoft.com/office/drawing/2014/main" id="{DA7C6C22-E21A-4A43-929C-B45365FE4D76}"/>
            </a:ext>
          </a:extLst>
        </xdr:cNvPr>
        <xdr:cNvSpPr/>
      </xdr:nvSpPr>
      <xdr:spPr>
        <a:xfrm>
          <a:off x="45847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34941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767D667-BFF6-4A70-A077-934D3E11AC84}"/>
            </a:ext>
          </a:extLst>
        </xdr:cNvPr>
        <xdr:cNvSpPr txBox="1"/>
      </xdr:nvSpPr>
      <xdr:spPr>
        <a:xfrm>
          <a:off x="4673600"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149225</xdr:rowOff>
    </xdr:from>
    <xdr:to>
      <xdr:col>20</xdr:col>
      <xdr:colOff>38100</xdr:colOff>
      <xdr:row>103</xdr:row>
      <xdr:rowOff>79375</xdr:rowOff>
    </xdr:to>
    <xdr:sp macro="" textlink="">
      <xdr:nvSpPr>
        <xdr:cNvPr id="323" name="楕円 322">
          <a:extLst>
            <a:ext uri="{FF2B5EF4-FFF2-40B4-BE49-F238E27FC236}">
              <a16:creationId xmlns:a16="http://schemas.microsoft.com/office/drawing/2014/main" id="{6096CE9F-3040-4CC3-A5EA-6B3EFC15BF13}"/>
            </a:ext>
          </a:extLst>
        </xdr:cNvPr>
        <xdr:cNvSpPr/>
      </xdr:nvSpPr>
      <xdr:spPr>
        <a:xfrm>
          <a:off x="3746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28575</xdr:rowOff>
    </xdr:from>
    <xdr:to>
      <xdr:col>24</xdr:col>
      <xdr:colOff>63500</xdr:colOff>
      <xdr:row>103</xdr:row>
      <xdr:rowOff>62864</xdr:rowOff>
    </xdr:to>
    <xdr:cxnSp macro="">
      <xdr:nvCxnSpPr>
        <xdr:cNvPr id="324" name="直線コネクタ 323">
          <a:extLst>
            <a:ext uri="{FF2B5EF4-FFF2-40B4-BE49-F238E27FC236}">
              <a16:creationId xmlns:a16="http://schemas.microsoft.com/office/drawing/2014/main" id="{1C82DCBC-7870-4416-B458-5D7413F40256}"/>
            </a:ext>
          </a:extLst>
        </xdr:cNvPr>
        <xdr:cNvCxnSpPr/>
      </xdr:nvCxnSpPr>
      <xdr:spPr>
        <a:xfrm>
          <a:off x="3797300" y="176879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74930</xdr:rowOff>
    </xdr:from>
    <xdr:to>
      <xdr:col>15</xdr:col>
      <xdr:colOff>101600</xdr:colOff>
      <xdr:row>103</xdr:row>
      <xdr:rowOff>5080</xdr:rowOff>
    </xdr:to>
    <xdr:sp macro="" textlink="">
      <xdr:nvSpPr>
        <xdr:cNvPr id="325" name="楕円 324">
          <a:extLst>
            <a:ext uri="{FF2B5EF4-FFF2-40B4-BE49-F238E27FC236}">
              <a16:creationId xmlns:a16="http://schemas.microsoft.com/office/drawing/2014/main" id="{2F7A355B-CD66-4871-9EC1-5CD285A6CCF3}"/>
            </a:ext>
          </a:extLst>
        </xdr:cNvPr>
        <xdr:cNvSpPr/>
      </xdr:nvSpPr>
      <xdr:spPr>
        <a:xfrm>
          <a:off x="2857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125730</xdr:rowOff>
    </xdr:from>
    <xdr:to>
      <xdr:col>19</xdr:col>
      <xdr:colOff>177800</xdr:colOff>
      <xdr:row>103</xdr:row>
      <xdr:rowOff>28575</xdr:rowOff>
    </xdr:to>
    <xdr:cxnSp macro="">
      <xdr:nvCxnSpPr>
        <xdr:cNvPr id="326" name="直線コネクタ 325">
          <a:extLst>
            <a:ext uri="{FF2B5EF4-FFF2-40B4-BE49-F238E27FC236}">
              <a16:creationId xmlns:a16="http://schemas.microsoft.com/office/drawing/2014/main" id="{D4AA0A62-7DF9-462C-AAF8-16B07F281612}"/>
            </a:ext>
          </a:extLst>
        </xdr:cNvPr>
        <xdr:cNvCxnSpPr/>
      </xdr:nvCxnSpPr>
      <xdr:spPr>
        <a:xfrm>
          <a:off x="2908300" y="176136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82550</xdr:rowOff>
    </xdr:from>
    <xdr:to>
      <xdr:col>10</xdr:col>
      <xdr:colOff>165100</xdr:colOff>
      <xdr:row>103</xdr:row>
      <xdr:rowOff>12700</xdr:rowOff>
    </xdr:to>
    <xdr:sp macro="" textlink="">
      <xdr:nvSpPr>
        <xdr:cNvPr id="327" name="楕円 326">
          <a:extLst>
            <a:ext uri="{FF2B5EF4-FFF2-40B4-BE49-F238E27FC236}">
              <a16:creationId xmlns:a16="http://schemas.microsoft.com/office/drawing/2014/main" id="{1325E404-122C-4E25-A21F-DBCA84C52AE2}"/>
            </a:ext>
          </a:extLst>
        </xdr:cNvPr>
        <xdr:cNvSpPr/>
      </xdr:nvSpPr>
      <xdr:spPr>
        <a:xfrm>
          <a:off x="1968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125730</xdr:rowOff>
    </xdr:from>
    <xdr:to>
      <xdr:col>15</xdr:col>
      <xdr:colOff>50800</xdr:colOff>
      <xdr:row>102</xdr:row>
      <xdr:rowOff>133350</xdr:rowOff>
    </xdr:to>
    <xdr:cxnSp macro="">
      <xdr:nvCxnSpPr>
        <xdr:cNvPr id="328" name="直線コネクタ 327">
          <a:extLst>
            <a:ext uri="{FF2B5EF4-FFF2-40B4-BE49-F238E27FC236}">
              <a16:creationId xmlns:a16="http://schemas.microsoft.com/office/drawing/2014/main" id="{D7B2C8E3-98E8-4582-B0B5-D0B38088140F}"/>
            </a:ext>
          </a:extLst>
        </xdr:cNvPr>
        <xdr:cNvCxnSpPr/>
      </xdr:nvCxnSpPr>
      <xdr:spPr>
        <a:xfrm flipV="1">
          <a:off x="2019300" y="17613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48261</xdr:rowOff>
    </xdr:from>
    <xdr:to>
      <xdr:col>6</xdr:col>
      <xdr:colOff>38100</xdr:colOff>
      <xdr:row>102</xdr:row>
      <xdr:rowOff>149861</xdr:rowOff>
    </xdr:to>
    <xdr:sp macro="" textlink="">
      <xdr:nvSpPr>
        <xdr:cNvPr id="329" name="楕円 328">
          <a:extLst>
            <a:ext uri="{FF2B5EF4-FFF2-40B4-BE49-F238E27FC236}">
              <a16:creationId xmlns:a16="http://schemas.microsoft.com/office/drawing/2014/main" id="{73023733-BA73-4CE5-96ED-2277CB635B48}"/>
            </a:ext>
          </a:extLst>
        </xdr:cNvPr>
        <xdr:cNvSpPr/>
      </xdr:nvSpPr>
      <xdr:spPr>
        <a:xfrm>
          <a:off x="1079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99061</xdr:rowOff>
    </xdr:from>
    <xdr:to>
      <xdr:col>10</xdr:col>
      <xdr:colOff>114300</xdr:colOff>
      <xdr:row>102</xdr:row>
      <xdr:rowOff>133350</xdr:rowOff>
    </xdr:to>
    <xdr:cxnSp macro="">
      <xdr:nvCxnSpPr>
        <xdr:cNvPr id="330" name="直線コネクタ 329">
          <a:extLst>
            <a:ext uri="{FF2B5EF4-FFF2-40B4-BE49-F238E27FC236}">
              <a16:creationId xmlns:a16="http://schemas.microsoft.com/office/drawing/2014/main" id="{41A24689-2C8B-429C-98A0-30777B92F695}"/>
            </a:ext>
          </a:extLst>
        </xdr:cNvPr>
        <xdr:cNvCxnSpPr/>
      </xdr:nvCxnSpPr>
      <xdr:spPr>
        <a:xfrm>
          <a:off x="1130300" y="175869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31" name="n_1aveValue【市民会館】&#10;有形固定資産減価償却率">
          <a:extLst>
            <a:ext uri="{FF2B5EF4-FFF2-40B4-BE49-F238E27FC236}">
              <a16:creationId xmlns:a16="http://schemas.microsoft.com/office/drawing/2014/main" id="{1C158FE2-85DC-43DF-8CD0-82DE25D4787F}"/>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26688</xdr:rowOff>
    </xdr:from>
    <xdr:ext cx="405111" cy="259045"/>
    <xdr:sp macro="" textlink="">
      <xdr:nvSpPr>
        <xdr:cNvPr id="332" name="n_2aveValue【市民会館】&#10;有形固定資産減価償却率">
          <a:extLst>
            <a:ext uri="{FF2B5EF4-FFF2-40B4-BE49-F238E27FC236}">
              <a16:creationId xmlns:a16="http://schemas.microsoft.com/office/drawing/2014/main" id="{F8193C99-0C43-47A5-9CD5-26A00B66758D}"/>
            </a:ext>
          </a:extLst>
        </xdr:cNvPr>
        <xdr:cNvSpPr txBox="1"/>
      </xdr:nvSpPr>
      <xdr:spPr>
        <a:xfrm>
          <a:off x="2705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xdr:rowOff>
    </xdr:from>
    <xdr:ext cx="405111" cy="259045"/>
    <xdr:sp macro="" textlink="">
      <xdr:nvSpPr>
        <xdr:cNvPr id="333" name="n_3aveValue【市民会館】&#10;有形固定資産減価償却率">
          <a:extLst>
            <a:ext uri="{FF2B5EF4-FFF2-40B4-BE49-F238E27FC236}">
              <a16:creationId xmlns:a16="http://schemas.microsoft.com/office/drawing/2014/main" id="{47119A60-3779-49E8-A328-421BC82B06E2}"/>
            </a:ext>
          </a:extLst>
        </xdr:cNvPr>
        <xdr:cNvSpPr txBox="1"/>
      </xdr:nvSpPr>
      <xdr:spPr>
        <a:xfrm>
          <a:off x="1816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112413</xdr:rowOff>
    </xdr:from>
    <xdr:ext cx="405111" cy="259045"/>
    <xdr:sp macro="" textlink="">
      <xdr:nvSpPr>
        <xdr:cNvPr id="334" name="n_4aveValue【市民会館】&#10;有形固定資産減価償却率">
          <a:extLst>
            <a:ext uri="{FF2B5EF4-FFF2-40B4-BE49-F238E27FC236}">
              <a16:creationId xmlns:a16="http://schemas.microsoft.com/office/drawing/2014/main" id="{62EACBC2-0584-4FA9-8563-4D9ED107EAD4}"/>
            </a:ext>
          </a:extLst>
        </xdr:cNvPr>
        <xdr:cNvSpPr txBox="1"/>
      </xdr:nvSpPr>
      <xdr:spPr>
        <a:xfrm>
          <a:off x="9277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95902</xdr:rowOff>
    </xdr:from>
    <xdr:ext cx="405111" cy="259045"/>
    <xdr:sp macro="" textlink="">
      <xdr:nvSpPr>
        <xdr:cNvPr id="335" name="n_1mainValue【市民会館】&#10;有形固定資産減価償却率">
          <a:extLst>
            <a:ext uri="{FF2B5EF4-FFF2-40B4-BE49-F238E27FC236}">
              <a16:creationId xmlns:a16="http://schemas.microsoft.com/office/drawing/2014/main" id="{DB62940E-09D4-45EA-AB94-7CF66871FB1A}"/>
            </a:ext>
          </a:extLst>
        </xdr:cNvPr>
        <xdr:cNvSpPr txBox="1"/>
      </xdr:nvSpPr>
      <xdr:spPr>
        <a:xfrm>
          <a:off x="3582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21607</xdr:rowOff>
    </xdr:from>
    <xdr:ext cx="405111" cy="259045"/>
    <xdr:sp macro="" textlink="">
      <xdr:nvSpPr>
        <xdr:cNvPr id="336" name="n_2mainValue【市民会館】&#10;有形固定資産減価償却率">
          <a:extLst>
            <a:ext uri="{FF2B5EF4-FFF2-40B4-BE49-F238E27FC236}">
              <a16:creationId xmlns:a16="http://schemas.microsoft.com/office/drawing/2014/main" id="{996122C4-90DF-4B6B-991F-7ED0AC23B524}"/>
            </a:ext>
          </a:extLst>
        </xdr:cNvPr>
        <xdr:cNvSpPr txBox="1"/>
      </xdr:nvSpPr>
      <xdr:spPr>
        <a:xfrm>
          <a:off x="2705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29227</xdr:rowOff>
    </xdr:from>
    <xdr:ext cx="405111" cy="259045"/>
    <xdr:sp macro="" textlink="">
      <xdr:nvSpPr>
        <xdr:cNvPr id="337" name="n_3mainValue【市民会館】&#10;有形固定資産減価償却率">
          <a:extLst>
            <a:ext uri="{FF2B5EF4-FFF2-40B4-BE49-F238E27FC236}">
              <a16:creationId xmlns:a16="http://schemas.microsoft.com/office/drawing/2014/main" id="{DB9A9521-287E-45BF-ACCD-8360AA3CC643}"/>
            </a:ext>
          </a:extLst>
        </xdr:cNvPr>
        <xdr:cNvSpPr txBox="1"/>
      </xdr:nvSpPr>
      <xdr:spPr>
        <a:xfrm>
          <a:off x="1816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166388</xdr:rowOff>
    </xdr:from>
    <xdr:ext cx="405111" cy="259045"/>
    <xdr:sp macro="" textlink="">
      <xdr:nvSpPr>
        <xdr:cNvPr id="338" name="n_4mainValue【市民会館】&#10;有形固定資産減価償却率">
          <a:extLst>
            <a:ext uri="{FF2B5EF4-FFF2-40B4-BE49-F238E27FC236}">
              <a16:creationId xmlns:a16="http://schemas.microsoft.com/office/drawing/2014/main" id="{084B08F7-591E-4708-BD89-6C6EDE5ABA91}"/>
            </a:ext>
          </a:extLst>
        </xdr:cNvPr>
        <xdr:cNvSpPr txBox="1"/>
      </xdr:nvSpPr>
      <xdr:spPr>
        <a:xfrm>
          <a:off x="927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F95D416-4D9B-477E-864F-37ED30C4C2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1D5A1300-32DF-49E2-B663-3705F009DB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5C3D9D45-0ED6-4B12-9C01-1974F2DAEB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DC385136-547F-4763-89EC-6819D8E429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A0D81DAB-426E-4228-AA8C-978922C4B5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A5453F96-566C-4139-9BAF-9F28747185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9505913-4EA8-47B4-93F7-B4C08196B5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7E7AC7A-797B-4F1B-A1CF-9F3C7FBCE1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39EB564B-9661-4F92-9E33-EA22923DD7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DA3A4E3A-A718-4AC1-AC1A-7732C62D4AB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5A801E7F-3D64-4416-91C3-12D1E85655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BAEEDF38-7E00-4D2D-AC0D-D02B222F84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21DE4F91-59C5-4922-8C98-A3060B1C91B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4235E10C-90B6-4B4F-B3B5-A24E8F95254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AD313711-B272-4F10-BABC-D28BC925447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96FA383C-5A37-448A-B174-FFC6222041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5D46CE4A-9A08-4AFC-9A30-6CED5E6A11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B70D8EAE-4A84-43DB-8C25-DD8373FF08B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1AE30C16-8096-4F32-B8D2-3E1A1B1EDCB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68253286-E95F-40BA-8B64-58939694492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56C5DFBD-2FE8-4AB1-A1E2-52F71EFF1CE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3598B3C4-9537-4751-9E5E-00DC48E63ED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A8F6BF1A-42A6-4B90-B805-DB7958E8C3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D287F85E-40B8-4974-BC9F-7C775567730B}"/>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A09171E4-3EFB-45BC-97A5-245CE829B835}"/>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5113220A-5384-444A-8778-B047215FF98B}"/>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F44E200D-813B-4716-880B-3FCD21BF1064}"/>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461C5872-89CF-4F5C-A5AA-BE09130541D5}"/>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7" name="【市民会館】&#10;一人当たり面積平均値テキスト">
          <a:extLst>
            <a:ext uri="{FF2B5EF4-FFF2-40B4-BE49-F238E27FC236}">
              <a16:creationId xmlns:a16="http://schemas.microsoft.com/office/drawing/2014/main" id="{E62F9048-2DEF-4A91-B9DA-19F64B4C356A}"/>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F233B617-00A5-471A-B120-D53318B2C7E6}"/>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C06FAEFF-705E-4B2E-B4D1-650B9D10D66D}"/>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70" name="フローチャート: 判断 369">
          <a:extLst>
            <a:ext uri="{FF2B5EF4-FFF2-40B4-BE49-F238E27FC236}">
              <a16:creationId xmlns:a16="http://schemas.microsoft.com/office/drawing/2014/main" id="{9E0858B6-2898-4A90-AE38-9991CD7CB5DC}"/>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71" name="フローチャート: 判断 370">
          <a:extLst>
            <a:ext uri="{FF2B5EF4-FFF2-40B4-BE49-F238E27FC236}">
              <a16:creationId xmlns:a16="http://schemas.microsoft.com/office/drawing/2014/main" id="{23E939BE-3F73-4C1C-81C1-9A156957547B}"/>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72" name="フローチャート: 判断 371">
          <a:extLst>
            <a:ext uri="{FF2B5EF4-FFF2-40B4-BE49-F238E27FC236}">
              <a16:creationId xmlns:a16="http://schemas.microsoft.com/office/drawing/2014/main" id="{99BD435E-8978-40D7-82F7-C2CAF1BE6336}"/>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600CFCA-D6D7-4E45-9556-DFA267BE02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0C220ED-C699-49C2-A3DB-B641806A8D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0C836D7-DED9-44C5-960A-A58C90BB8B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CD8CD7A-34BA-46BA-9237-E76B91B3EE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D70E5DC-1F23-4322-B478-FC7FB2D936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85598</xdr:rowOff>
    </xdr:from>
    <xdr:to>
      <xdr:col>55</xdr:col>
      <xdr:colOff>50800</xdr:colOff>
      <xdr:row>107</xdr:row>
      <xdr:rowOff>15748</xdr:rowOff>
    </xdr:to>
    <xdr:sp macro="" textlink="">
      <xdr:nvSpPr>
        <xdr:cNvPr id="378" name="楕円 377">
          <a:extLst>
            <a:ext uri="{FF2B5EF4-FFF2-40B4-BE49-F238E27FC236}">
              <a16:creationId xmlns:a16="http://schemas.microsoft.com/office/drawing/2014/main" id="{95E8D01F-5FD8-4288-91D0-2C4A33DEEA56}"/>
            </a:ext>
          </a:extLst>
        </xdr:cNvPr>
        <xdr:cNvSpPr/>
      </xdr:nvSpPr>
      <xdr:spPr>
        <a:xfrm>
          <a:off x="10426700" y="18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108475</xdr:rowOff>
    </xdr:from>
    <xdr:ext cx="469744" cy="259045"/>
    <xdr:sp macro="" textlink="">
      <xdr:nvSpPr>
        <xdr:cNvPr id="379" name="【市民会館】&#10;一人当たり面積該当値テキスト">
          <a:extLst>
            <a:ext uri="{FF2B5EF4-FFF2-40B4-BE49-F238E27FC236}">
              <a16:creationId xmlns:a16="http://schemas.microsoft.com/office/drawing/2014/main" id="{0B0841E5-19E5-4559-A24A-E2C3026CB538}"/>
            </a:ext>
          </a:extLst>
        </xdr:cNvPr>
        <xdr:cNvSpPr txBox="1"/>
      </xdr:nvSpPr>
      <xdr:spPr>
        <a:xfrm>
          <a:off x="10515600" y="181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91694</xdr:rowOff>
    </xdr:from>
    <xdr:to>
      <xdr:col>50</xdr:col>
      <xdr:colOff>165100</xdr:colOff>
      <xdr:row>107</xdr:row>
      <xdr:rowOff>21844</xdr:rowOff>
    </xdr:to>
    <xdr:sp macro="" textlink="">
      <xdr:nvSpPr>
        <xdr:cNvPr id="380" name="楕円 379">
          <a:extLst>
            <a:ext uri="{FF2B5EF4-FFF2-40B4-BE49-F238E27FC236}">
              <a16:creationId xmlns:a16="http://schemas.microsoft.com/office/drawing/2014/main" id="{3FC66734-CA84-499C-8829-5AD106E41E51}"/>
            </a:ext>
          </a:extLst>
        </xdr:cNvPr>
        <xdr:cNvSpPr/>
      </xdr:nvSpPr>
      <xdr:spPr>
        <a:xfrm>
          <a:off x="9588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136398</xdr:rowOff>
    </xdr:from>
    <xdr:to>
      <xdr:col>55</xdr:col>
      <xdr:colOff>0</xdr:colOff>
      <xdr:row>106</xdr:row>
      <xdr:rowOff>142494</xdr:rowOff>
    </xdr:to>
    <xdr:cxnSp macro="">
      <xdr:nvCxnSpPr>
        <xdr:cNvPr id="381" name="直線コネクタ 380">
          <a:extLst>
            <a:ext uri="{FF2B5EF4-FFF2-40B4-BE49-F238E27FC236}">
              <a16:creationId xmlns:a16="http://schemas.microsoft.com/office/drawing/2014/main" id="{5865714C-4331-4E90-91A2-B70B59B49EB0}"/>
            </a:ext>
          </a:extLst>
        </xdr:cNvPr>
        <xdr:cNvCxnSpPr/>
      </xdr:nvCxnSpPr>
      <xdr:spPr>
        <a:xfrm flipV="1">
          <a:off x="9639300" y="1831009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82" name="楕円 381">
          <a:extLst>
            <a:ext uri="{FF2B5EF4-FFF2-40B4-BE49-F238E27FC236}">
              <a16:creationId xmlns:a16="http://schemas.microsoft.com/office/drawing/2014/main" id="{AD0BBF8C-4841-48A1-9557-68CFE2963D6E}"/>
            </a:ext>
          </a:extLst>
        </xdr:cNvPr>
        <xdr:cNvSpPr/>
      </xdr:nvSpPr>
      <xdr:spPr>
        <a:xfrm>
          <a:off x="8699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142494</xdr:rowOff>
    </xdr:from>
    <xdr:to>
      <xdr:col>50</xdr:col>
      <xdr:colOff>114300</xdr:colOff>
      <xdr:row>106</xdr:row>
      <xdr:rowOff>152400</xdr:rowOff>
    </xdr:to>
    <xdr:cxnSp macro="">
      <xdr:nvCxnSpPr>
        <xdr:cNvPr id="383" name="直線コネクタ 382">
          <a:extLst>
            <a:ext uri="{FF2B5EF4-FFF2-40B4-BE49-F238E27FC236}">
              <a16:creationId xmlns:a16="http://schemas.microsoft.com/office/drawing/2014/main" id="{6B0E16B4-C55C-4F6A-9F3F-25FD3573E784}"/>
            </a:ext>
          </a:extLst>
        </xdr:cNvPr>
        <xdr:cNvCxnSpPr/>
      </xdr:nvCxnSpPr>
      <xdr:spPr>
        <a:xfrm flipV="1">
          <a:off x="8750300" y="183161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106935</xdr:rowOff>
    </xdr:from>
    <xdr:to>
      <xdr:col>41</xdr:col>
      <xdr:colOff>101600</xdr:colOff>
      <xdr:row>107</xdr:row>
      <xdr:rowOff>37085</xdr:rowOff>
    </xdr:to>
    <xdr:sp macro="" textlink="">
      <xdr:nvSpPr>
        <xdr:cNvPr id="384" name="楕円 383">
          <a:extLst>
            <a:ext uri="{FF2B5EF4-FFF2-40B4-BE49-F238E27FC236}">
              <a16:creationId xmlns:a16="http://schemas.microsoft.com/office/drawing/2014/main" id="{B5FCA733-A098-41BB-B3B1-FA8FC7027219}"/>
            </a:ext>
          </a:extLst>
        </xdr:cNvPr>
        <xdr:cNvSpPr/>
      </xdr:nvSpPr>
      <xdr:spPr>
        <a:xfrm>
          <a:off x="7810500" y="182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152400</xdr:rowOff>
    </xdr:from>
    <xdr:to>
      <xdr:col>45</xdr:col>
      <xdr:colOff>177800</xdr:colOff>
      <xdr:row>106</xdr:row>
      <xdr:rowOff>157735</xdr:rowOff>
    </xdr:to>
    <xdr:cxnSp macro="">
      <xdr:nvCxnSpPr>
        <xdr:cNvPr id="385" name="直線コネクタ 384">
          <a:extLst>
            <a:ext uri="{FF2B5EF4-FFF2-40B4-BE49-F238E27FC236}">
              <a16:creationId xmlns:a16="http://schemas.microsoft.com/office/drawing/2014/main" id="{52F3B98F-55E1-41FF-825F-42AFDA4B236D}"/>
            </a:ext>
          </a:extLst>
        </xdr:cNvPr>
        <xdr:cNvCxnSpPr/>
      </xdr:nvCxnSpPr>
      <xdr:spPr>
        <a:xfrm flipV="1">
          <a:off x="7861300" y="18326100"/>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110744</xdr:rowOff>
    </xdr:from>
    <xdr:to>
      <xdr:col>36</xdr:col>
      <xdr:colOff>165100</xdr:colOff>
      <xdr:row>107</xdr:row>
      <xdr:rowOff>40894</xdr:rowOff>
    </xdr:to>
    <xdr:sp macro="" textlink="">
      <xdr:nvSpPr>
        <xdr:cNvPr id="386" name="楕円 385">
          <a:extLst>
            <a:ext uri="{FF2B5EF4-FFF2-40B4-BE49-F238E27FC236}">
              <a16:creationId xmlns:a16="http://schemas.microsoft.com/office/drawing/2014/main" id="{5C95F627-72CC-4C2D-9621-3E6C1431590C}"/>
            </a:ext>
          </a:extLst>
        </xdr:cNvPr>
        <xdr:cNvSpPr/>
      </xdr:nvSpPr>
      <xdr:spPr>
        <a:xfrm>
          <a:off x="6921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157735</xdr:rowOff>
    </xdr:from>
    <xdr:to>
      <xdr:col>41</xdr:col>
      <xdr:colOff>50800</xdr:colOff>
      <xdr:row>106</xdr:row>
      <xdr:rowOff>161544</xdr:rowOff>
    </xdr:to>
    <xdr:cxnSp macro="">
      <xdr:nvCxnSpPr>
        <xdr:cNvPr id="387" name="直線コネクタ 386">
          <a:extLst>
            <a:ext uri="{FF2B5EF4-FFF2-40B4-BE49-F238E27FC236}">
              <a16:creationId xmlns:a16="http://schemas.microsoft.com/office/drawing/2014/main" id="{21316A48-68E4-4D83-9FA9-505367711855}"/>
            </a:ext>
          </a:extLst>
        </xdr:cNvPr>
        <xdr:cNvCxnSpPr/>
      </xdr:nvCxnSpPr>
      <xdr:spPr>
        <a:xfrm flipV="1">
          <a:off x="6972300" y="1833143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8" name="n_1aveValue【市民会館】&#10;一人当たり面積">
          <a:extLst>
            <a:ext uri="{FF2B5EF4-FFF2-40B4-BE49-F238E27FC236}">
              <a16:creationId xmlns:a16="http://schemas.microsoft.com/office/drawing/2014/main" id="{2875DFAA-4701-43A3-A1DE-E6DD8B98D7F9}"/>
            </a:ext>
          </a:extLst>
        </xdr:cNvPr>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389" name="n_2aveValue【市民会館】&#10;一人当たり面積">
          <a:extLst>
            <a:ext uri="{FF2B5EF4-FFF2-40B4-BE49-F238E27FC236}">
              <a16:creationId xmlns:a16="http://schemas.microsoft.com/office/drawing/2014/main" id="{7C149F1B-B7A9-4C82-907B-AEB700BF5AD6}"/>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390" name="n_3aveValue【市民会館】&#10;一人当たり面積">
          <a:extLst>
            <a:ext uri="{FF2B5EF4-FFF2-40B4-BE49-F238E27FC236}">
              <a16:creationId xmlns:a16="http://schemas.microsoft.com/office/drawing/2014/main" id="{78263E8D-6DBD-4DD8-9EF5-EEFBF42FE465}"/>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391" name="n_4aveValue【市民会館】&#10;一人当たり面積">
          <a:extLst>
            <a:ext uri="{FF2B5EF4-FFF2-40B4-BE49-F238E27FC236}">
              <a16:creationId xmlns:a16="http://schemas.microsoft.com/office/drawing/2014/main" id="{1D68C364-2B9C-40CA-96CA-619B2E26FBEC}"/>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38371</xdr:rowOff>
    </xdr:from>
    <xdr:ext cx="469744" cy="259045"/>
    <xdr:sp macro="" textlink="">
      <xdr:nvSpPr>
        <xdr:cNvPr id="392" name="n_1mainValue【市民会館】&#10;一人当たり面積">
          <a:extLst>
            <a:ext uri="{FF2B5EF4-FFF2-40B4-BE49-F238E27FC236}">
              <a16:creationId xmlns:a16="http://schemas.microsoft.com/office/drawing/2014/main" id="{D3E1A2B3-07B3-44B2-B4EA-5E5284E2F056}"/>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393" name="n_2mainValue【市民会館】&#10;一人当たり面積">
          <a:extLst>
            <a:ext uri="{FF2B5EF4-FFF2-40B4-BE49-F238E27FC236}">
              <a16:creationId xmlns:a16="http://schemas.microsoft.com/office/drawing/2014/main" id="{3D422290-81D8-4AA5-80CC-A657AF1E48BE}"/>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53612</xdr:rowOff>
    </xdr:from>
    <xdr:ext cx="469744" cy="259045"/>
    <xdr:sp macro="" textlink="">
      <xdr:nvSpPr>
        <xdr:cNvPr id="394" name="n_3mainValue【市民会館】&#10;一人当たり面積">
          <a:extLst>
            <a:ext uri="{FF2B5EF4-FFF2-40B4-BE49-F238E27FC236}">
              <a16:creationId xmlns:a16="http://schemas.microsoft.com/office/drawing/2014/main" id="{281D85BF-5155-4280-AA60-7EE1E4658237}"/>
            </a:ext>
          </a:extLst>
        </xdr:cNvPr>
        <xdr:cNvSpPr txBox="1"/>
      </xdr:nvSpPr>
      <xdr:spPr>
        <a:xfrm>
          <a:off x="7626427" y="1805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57421</xdr:rowOff>
    </xdr:from>
    <xdr:ext cx="469744" cy="259045"/>
    <xdr:sp macro="" textlink="">
      <xdr:nvSpPr>
        <xdr:cNvPr id="395" name="n_4mainValue【市民会館】&#10;一人当たり面積">
          <a:extLst>
            <a:ext uri="{FF2B5EF4-FFF2-40B4-BE49-F238E27FC236}">
              <a16:creationId xmlns:a16="http://schemas.microsoft.com/office/drawing/2014/main" id="{3F5865F4-6C45-4074-9156-81B7FB7D87A3}"/>
            </a:ext>
          </a:extLst>
        </xdr:cNvPr>
        <xdr:cNvSpPr txBox="1"/>
      </xdr:nvSpPr>
      <xdr:spPr>
        <a:xfrm>
          <a:off x="67374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E4417F9-A75A-4E85-B555-96A812F776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5D033DDC-3C95-4C28-AC4D-A62B16A7E7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6829E44-4F58-4929-A523-ECAD7CC635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B8E9B8F-05D1-4CEB-8DEA-72F67A9475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5461E72-AD2D-48A1-A062-0E7A4FBFD6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061015C-0B9F-4C8F-A8FC-6F631CD501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0FBB651-0D49-4926-94E5-B66C88E1E9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6B4E61A-5675-4742-8BB0-2ECE4D6794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0674D9D-926A-4969-84DA-95C9E961EA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4A158A9E-620F-4A96-9D03-95F882A8610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16227A1-F3F5-41C9-BAA3-5B16926C61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7F0B0C5C-F8A0-4F32-8A2A-AF0D9FBF662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527D666B-9515-47A8-90C3-05FFEDD5B2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EC91FB9-3037-4FD4-8317-BDBF37B94CA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982A0D3-8593-4F9C-BD86-DEE9D7760C4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6322763-9C0E-4FE6-83F5-4F354FFC939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A0412C7D-60F1-4A3A-A2C9-9415C234F3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C297172-19D5-4ACD-A860-C3A782B20B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BC32A46D-D7F1-4BEC-B685-4ECEFF473F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432FF1E3-4DD0-48C0-B146-421CD2A8799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E9D9CD9D-C0D6-4814-A1B3-579BEDEF38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4F52743B-DD13-4C5C-924D-A09DBE90E5B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DFC05D79-5D01-427C-A2E1-C22FF7F32CA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536D8B7F-F109-44F6-A8BA-5D5F96BFC3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30F0C30A-8C37-4EBC-9E37-ADEC69B1A8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E5BD0C9-3828-4B2B-B849-C326FF3F3B8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B10924B-1352-477A-A77A-14EF1AA13D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955608B2-A31D-4F28-A249-55C1A2738B2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908F953E-F672-4434-A99E-A94EA133033C}"/>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5B4B7E6A-9A4E-47EA-A2F3-0A96883B2A79}"/>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5E4F3D82-7CD0-4AC2-8275-85BB9029F50C}"/>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0EDFD0E1-E27F-44E6-B664-CB9421BE317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E7B92B7D-8E91-42C2-9DB1-459847A647D2}"/>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89081</xdr:rowOff>
    </xdr:from>
    <xdr:to>
      <xdr:col>76</xdr:col>
      <xdr:colOff>165100</xdr:colOff>
      <xdr:row>39</xdr:row>
      <xdr:rowOff>19231</xdr:rowOff>
    </xdr:to>
    <xdr:sp macro="" textlink="">
      <xdr:nvSpPr>
        <xdr:cNvPr id="429" name="フローチャート: 判断 428">
          <a:extLst>
            <a:ext uri="{FF2B5EF4-FFF2-40B4-BE49-F238E27FC236}">
              <a16:creationId xmlns:a16="http://schemas.microsoft.com/office/drawing/2014/main" id="{D5D0DE5C-6395-4FDF-85FE-2D72AD1A9FBF}"/>
            </a:ext>
          </a:extLst>
        </xdr:cNvPr>
        <xdr:cNvSpPr/>
      </xdr:nvSpPr>
      <xdr:spPr>
        <a:xfrm>
          <a:off x="14541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30" name="フローチャート: 判断 429">
          <a:extLst>
            <a:ext uri="{FF2B5EF4-FFF2-40B4-BE49-F238E27FC236}">
              <a16:creationId xmlns:a16="http://schemas.microsoft.com/office/drawing/2014/main" id="{0967EBA5-39E2-427F-B2ED-DD2BD066F776}"/>
            </a:ext>
          </a:extLst>
        </xdr:cNvPr>
        <xdr:cNvSpPr/>
      </xdr:nvSpPr>
      <xdr:spPr>
        <a:xfrm>
          <a:off x="13652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151130</xdr:rowOff>
    </xdr:from>
    <xdr:to>
      <xdr:col>67</xdr:col>
      <xdr:colOff>101600</xdr:colOff>
      <xdr:row>39</xdr:row>
      <xdr:rowOff>81280</xdr:rowOff>
    </xdr:to>
    <xdr:sp macro="" textlink="">
      <xdr:nvSpPr>
        <xdr:cNvPr id="431" name="フローチャート: 判断 430">
          <a:extLst>
            <a:ext uri="{FF2B5EF4-FFF2-40B4-BE49-F238E27FC236}">
              <a16:creationId xmlns:a16="http://schemas.microsoft.com/office/drawing/2014/main" id="{B0B7EBFB-ECBA-4053-8B2A-C7FF2B9DEFC7}"/>
            </a:ext>
          </a:extLst>
        </xdr:cNvPr>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3773378-E4E5-4CF0-A629-A45E724A1A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752A846-D15F-4F2B-88FA-77DE8BBD73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A6381B2-4296-4FB1-892F-FB7B8888AE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9E94A61-B6AD-4153-A8D1-33B6CEFA4C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0077ECD-6090-4707-AC66-0FA0951691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37" name="楕円 436">
          <a:extLst>
            <a:ext uri="{FF2B5EF4-FFF2-40B4-BE49-F238E27FC236}">
              <a16:creationId xmlns:a16="http://schemas.microsoft.com/office/drawing/2014/main" id="{BADFECA0-9623-462D-9B64-5F4BD43EA897}"/>
            </a:ext>
          </a:extLst>
        </xdr:cNvPr>
        <xdr:cNvSpPr/>
      </xdr:nvSpPr>
      <xdr:spPr>
        <a:xfrm>
          <a:off x="162687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53176</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106365A1-89A2-442C-8EEB-2EB9544467B1}"/>
            </a:ext>
          </a:extLst>
        </xdr:cNvPr>
        <xdr:cNvSpPr txBox="1"/>
      </xdr:nvSpPr>
      <xdr:spPr>
        <a:xfrm>
          <a:off x="163576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64589</xdr:rowOff>
    </xdr:from>
    <xdr:to>
      <xdr:col>81</xdr:col>
      <xdr:colOff>101600</xdr:colOff>
      <xdr:row>37</xdr:row>
      <xdr:rowOff>166188</xdr:rowOff>
    </xdr:to>
    <xdr:sp macro="" textlink="">
      <xdr:nvSpPr>
        <xdr:cNvPr id="439" name="楕円 438">
          <a:extLst>
            <a:ext uri="{FF2B5EF4-FFF2-40B4-BE49-F238E27FC236}">
              <a16:creationId xmlns:a16="http://schemas.microsoft.com/office/drawing/2014/main" id="{EE2A4919-51EA-409B-9177-6EFCA18B7FA9}"/>
            </a:ext>
          </a:extLst>
        </xdr:cNvPr>
        <xdr:cNvSpPr/>
      </xdr:nvSpPr>
      <xdr:spPr>
        <a:xfrm>
          <a:off x="15430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81099</xdr:rowOff>
    </xdr:from>
    <xdr:to>
      <xdr:col>85</xdr:col>
      <xdr:colOff>127000</xdr:colOff>
      <xdr:row>37</xdr:row>
      <xdr:rowOff>115389</xdr:rowOff>
    </xdr:to>
    <xdr:cxnSp macro="">
      <xdr:nvCxnSpPr>
        <xdr:cNvPr id="440" name="直線コネクタ 439">
          <a:extLst>
            <a:ext uri="{FF2B5EF4-FFF2-40B4-BE49-F238E27FC236}">
              <a16:creationId xmlns:a16="http://schemas.microsoft.com/office/drawing/2014/main" id="{8E75942D-F012-4F38-96C7-3D7ADB4C5E30}"/>
            </a:ext>
          </a:extLst>
        </xdr:cNvPr>
        <xdr:cNvCxnSpPr/>
      </xdr:nvCxnSpPr>
      <xdr:spPr>
        <a:xfrm flipV="1">
          <a:off x="15481300" y="642474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138067</xdr:rowOff>
    </xdr:from>
    <xdr:to>
      <xdr:col>76</xdr:col>
      <xdr:colOff>165100</xdr:colOff>
      <xdr:row>41</xdr:row>
      <xdr:rowOff>68217</xdr:rowOff>
    </xdr:to>
    <xdr:sp macro="" textlink="">
      <xdr:nvSpPr>
        <xdr:cNvPr id="441" name="楕円 440">
          <a:extLst>
            <a:ext uri="{FF2B5EF4-FFF2-40B4-BE49-F238E27FC236}">
              <a16:creationId xmlns:a16="http://schemas.microsoft.com/office/drawing/2014/main" id="{254984D7-A03F-4225-B61B-E7FC2FE1E47E}"/>
            </a:ext>
          </a:extLst>
        </xdr:cNvPr>
        <xdr:cNvSpPr/>
      </xdr:nvSpPr>
      <xdr:spPr>
        <a:xfrm>
          <a:off x="14541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115389</xdr:rowOff>
    </xdr:from>
    <xdr:to>
      <xdr:col>81</xdr:col>
      <xdr:colOff>50800</xdr:colOff>
      <xdr:row>41</xdr:row>
      <xdr:rowOff>17417</xdr:rowOff>
    </xdr:to>
    <xdr:cxnSp macro="">
      <xdr:nvCxnSpPr>
        <xdr:cNvPr id="442" name="直線コネクタ 441">
          <a:extLst>
            <a:ext uri="{FF2B5EF4-FFF2-40B4-BE49-F238E27FC236}">
              <a16:creationId xmlns:a16="http://schemas.microsoft.com/office/drawing/2014/main" id="{44B10B81-973B-46AF-823E-7705400C4E02}"/>
            </a:ext>
          </a:extLst>
        </xdr:cNvPr>
        <xdr:cNvCxnSpPr/>
      </xdr:nvCxnSpPr>
      <xdr:spPr>
        <a:xfrm flipV="1">
          <a:off x="14592300" y="6459039"/>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85816</xdr:rowOff>
    </xdr:from>
    <xdr:to>
      <xdr:col>72</xdr:col>
      <xdr:colOff>38100</xdr:colOff>
      <xdr:row>41</xdr:row>
      <xdr:rowOff>15966</xdr:rowOff>
    </xdr:to>
    <xdr:sp macro="" textlink="">
      <xdr:nvSpPr>
        <xdr:cNvPr id="443" name="楕円 442">
          <a:extLst>
            <a:ext uri="{FF2B5EF4-FFF2-40B4-BE49-F238E27FC236}">
              <a16:creationId xmlns:a16="http://schemas.microsoft.com/office/drawing/2014/main" id="{A02C0B96-28BB-4888-A46D-E247EA4DAF27}"/>
            </a:ext>
          </a:extLst>
        </xdr:cNvPr>
        <xdr:cNvSpPr/>
      </xdr:nvSpPr>
      <xdr:spPr>
        <a:xfrm>
          <a:off x="13652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136616</xdr:rowOff>
    </xdr:from>
    <xdr:to>
      <xdr:col>76</xdr:col>
      <xdr:colOff>114300</xdr:colOff>
      <xdr:row>41</xdr:row>
      <xdr:rowOff>17417</xdr:rowOff>
    </xdr:to>
    <xdr:cxnSp macro="">
      <xdr:nvCxnSpPr>
        <xdr:cNvPr id="444" name="直線コネクタ 443">
          <a:extLst>
            <a:ext uri="{FF2B5EF4-FFF2-40B4-BE49-F238E27FC236}">
              <a16:creationId xmlns:a16="http://schemas.microsoft.com/office/drawing/2014/main" id="{19FE9CC5-F34F-4593-9841-ABD55DA7CCB4}"/>
            </a:ext>
          </a:extLst>
        </xdr:cNvPr>
        <xdr:cNvCxnSpPr/>
      </xdr:nvCxnSpPr>
      <xdr:spPr>
        <a:xfrm>
          <a:off x="13703300" y="699461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31931</xdr:rowOff>
    </xdr:from>
    <xdr:to>
      <xdr:col>67</xdr:col>
      <xdr:colOff>101600</xdr:colOff>
      <xdr:row>40</xdr:row>
      <xdr:rowOff>133531</xdr:rowOff>
    </xdr:to>
    <xdr:sp macro="" textlink="">
      <xdr:nvSpPr>
        <xdr:cNvPr id="445" name="楕円 444">
          <a:extLst>
            <a:ext uri="{FF2B5EF4-FFF2-40B4-BE49-F238E27FC236}">
              <a16:creationId xmlns:a16="http://schemas.microsoft.com/office/drawing/2014/main" id="{4EE7D1F1-C1DF-44B8-8CBD-DE9F9CCA0923}"/>
            </a:ext>
          </a:extLst>
        </xdr:cNvPr>
        <xdr:cNvSpPr/>
      </xdr:nvSpPr>
      <xdr:spPr>
        <a:xfrm>
          <a:off x="12763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82731</xdr:rowOff>
    </xdr:from>
    <xdr:to>
      <xdr:col>71</xdr:col>
      <xdr:colOff>177800</xdr:colOff>
      <xdr:row>40</xdr:row>
      <xdr:rowOff>136616</xdr:rowOff>
    </xdr:to>
    <xdr:cxnSp macro="">
      <xdr:nvCxnSpPr>
        <xdr:cNvPr id="446" name="直線コネクタ 445">
          <a:extLst>
            <a:ext uri="{FF2B5EF4-FFF2-40B4-BE49-F238E27FC236}">
              <a16:creationId xmlns:a16="http://schemas.microsoft.com/office/drawing/2014/main" id="{E70F7D64-65D5-4778-9B56-82685300B2A6}"/>
            </a:ext>
          </a:extLst>
        </xdr:cNvPr>
        <xdr:cNvCxnSpPr/>
      </xdr:nvCxnSpPr>
      <xdr:spPr>
        <a:xfrm>
          <a:off x="12814300" y="69407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FC1E0A06-FA8D-45EC-AFBE-37A3E8DF1B8B}"/>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35758</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54EAEC3D-D5FF-47B4-9FCB-CC72C8BF970B}"/>
            </a:ext>
          </a:extLst>
        </xdr:cNvPr>
        <xdr:cNvSpPr txBox="1"/>
      </xdr:nvSpPr>
      <xdr:spPr>
        <a:xfrm>
          <a:off x="14389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A929B155-F365-447B-B250-B5D13BDCCCFF}"/>
            </a:ext>
          </a:extLst>
        </xdr:cNvPr>
        <xdr:cNvSpPr txBox="1"/>
      </xdr:nvSpPr>
      <xdr:spPr>
        <a:xfrm>
          <a:off x="13500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97807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FB257102-8675-4B20-8A79-ADF9F27A82CD}"/>
            </a:ext>
          </a:extLst>
        </xdr:cNvPr>
        <xdr:cNvSpPr txBox="1"/>
      </xdr:nvSpPr>
      <xdr:spPr>
        <a:xfrm>
          <a:off x="12611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11266</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74F32FBD-6F63-46E1-900D-4929E816784A}"/>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59344</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C7CED596-5D16-4718-BB4F-6FEBD2D5B68C}"/>
            </a:ext>
          </a:extLst>
        </xdr:cNvPr>
        <xdr:cNvSpPr txBox="1"/>
      </xdr:nvSpPr>
      <xdr:spPr>
        <a:xfrm>
          <a:off x="143897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7093</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6C061C3F-44EB-46A0-8561-3AA021D32A52}"/>
            </a:ext>
          </a:extLst>
        </xdr:cNvPr>
        <xdr:cNvSpPr txBox="1"/>
      </xdr:nvSpPr>
      <xdr:spPr>
        <a:xfrm>
          <a:off x="13500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124658</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31F2E11E-ACC5-43BF-A3D3-103FBA3DF0EB}"/>
            </a:ext>
          </a:extLst>
        </xdr:cNvPr>
        <xdr:cNvSpPr txBox="1"/>
      </xdr:nvSpPr>
      <xdr:spPr>
        <a:xfrm>
          <a:off x="12611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CF885B2-2BCF-47D1-BB15-DDD6457287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74872AF-BB67-4DE8-BE5E-6C2E804F5D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7CF7B68-C5EC-46B2-959B-453317B311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9F2F937-D246-4469-BD14-8E85304DBB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C1BFF95-BB61-4E68-B083-5C9FDB8862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B89B202-6211-41DC-BA7D-AE27FDDAC7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A691811-B9A2-4FFF-8447-15983A0752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4B1DC823-47AD-4830-AA3A-5C471223AF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61B44F0-C229-4DB9-8C95-1F63F8F668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B69A7C23-EAEE-4F83-B2B3-45A1B9815B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FC405BB9-3E6C-4546-AC49-5E1FE8B1EF6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05071718-0DBB-4BF5-873B-A06A7A2FFD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40AFBBED-173D-41D9-A158-2FC03A3A5E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0E9107F6-5E48-4489-999B-17F33A8636D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338D36A0-D22E-4824-9A91-8F25AD0C14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223AC460-6DF7-46CC-BCBD-C5C7C663434D}"/>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510F2477-937B-4D83-BC1D-4D50B284AE0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C0CDDBBC-21AB-417C-BFD7-68CA8818CB03}"/>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87D5405B-671F-4378-A1DC-32EDF0AEFDB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74D43F9A-6923-4BE9-92C4-88E5FA7EE15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6C64ED42-4CAD-4C98-8F82-61BF5C0432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BA6A28EE-7AAF-4BAE-8A51-51EAEDD0915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6EFCB42A-D5EB-4549-A477-60EF7E774F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37A7A641-EC24-43C0-B059-3827A9E25F97}"/>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8FBC39A2-D893-44DD-945C-E48E6DA8B749}"/>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ACFC192D-8B4D-4733-B0EF-C32B182E299C}"/>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6AC34DC5-1BA6-46FE-9B3A-5543D6ECC4B9}"/>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898CEBEE-B543-4C3B-A4D1-3EC786F13939}"/>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C64547DF-4439-4221-9F10-58954B1E67E2}"/>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F462AC7A-3196-4F25-90D2-22222DD84E07}"/>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04C36211-C67C-4618-AFD8-31BE04BB6D95}"/>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47762</xdr:rowOff>
    </xdr:from>
    <xdr:to>
      <xdr:col>107</xdr:col>
      <xdr:colOff>101600</xdr:colOff>
      <xdr:row>41</xdr:row>
      <xdr:rowOff>149362</xdr:rowOff>
    </xdr:to>
    <xdr:sp macro="" textlink="">
      <xdr:nvSpPr>
        <xdr:cNvPr id="486" name="フローチャート: 判断 485">
          <a:extLst>
            <a:ext uri="{FF2B5EF4-FFF2-40B4-BE49-F238E27FC236}">
              <a16:creationId xmlns:a16="http://schemas.microsoft.com/office/drawing/2014/main" id="{570A4446-CDD4-442D-948A-9FB8BD86D9C2}"/>
            </a:ext>
          </a:extLst>
        </xdr:cNvPr>
        <xdr:cNvSpPr/>
      </xdr:nvSpPr>
      <xdr:spPr>
        <a:xfrm>
          <a:off x="20383500" y="707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46048</xdr:rowOff>
    </xdr:from>
    <xdr:to>
      <xdr:col>102</xdr:col>
      <xdr:colOff>165100</xdr:colOff>
      <xdr:row>41</xdr:row>
      <xdr:rowOff>147648</xdr:rowOff>
    </xdr:to>
    <xdr:sp macro="" textlink="">
      <xdr:nvSpPr>
        <xdr:cNvPr id="487" name="フローチャート: 判断 486">
          <a:extLst>
            <a:ext uri="{FF2B5EF4-FFF2-40B4-BE49-F238E27FC236}">
              <a16:creationId xmlns:a16="http://schemas.microsoft.com/office/drawing/2014/main" id="{615B77FA-AB02-4DF0-8D3B-B66D3A72B44E}"/>
            </a:ext>
          </a:extLst>
        </xdr:cNvPr>
        <xdr:cNvSpPr/>
      </xdr:nvSpPr>
      <xdr:spPr>
        <a:xfrm>
          <a:off x="19494500" y="707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58775</xdr:rowOff>
    </xdr:from>
    <xdr:to>
      <xdr:col>98</xdr:col>
      <xdr:colOff>38100</xdr:colOff>
      <xdr:row>41</xdr:row>
      <xdr:rowOff>160375</xdr:rowOff>
    </xdr:to>
    <xdr:sp macro="" textlink="">
      <xdr:nvSpPr>
        <xdr:cNvPr id="488" name="フローチャート: 判断 487">
          <a:extLst>
            <a:ext uri="{FF2B5EF4-FFF2-40B4-BE49-F238E27FC236}">
              <a16:creationId xmlns:a16="http://schemas.microsoft.com/office/drawing/2014/main" id="{DA3BB297-3D53-4671-9D02-56B1D49B940D}"/>
            </a:ext>
          </a:extLst>
        </xdr:cNvPr>
        <xdr:cNvSpPr/>
      </xdr:nvSpPr>
      <xdr:spPr>
        <a:xfrm>
          <a:off x="18605500" y="708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E9404A3-0761-431A-A19D-4999BCADA4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7B68168-2875-449A-A41D-7413F7BE87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3F3226A-7BA0-4E76-AA80-1D3CC53E18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1FD344D-2A7A-4F29-AE8B-06F8A6EAE5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AB56713-4249-4CD3-82BF-AC4D5C7CDD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148506</xdr:rowOff>
    </xdr:from>
    <xdr:to>
      <xdr:col>116</xdr:col>
      <xdr:colOff>114300</xdr:colOff>
      <xdr:row>41</xdr:row>
      <xdr:rowOff>78656</xdr:rowOff>
    </xdr:to>
    <xdr:sp macro="" textlink="">
      <xdr:nvSpPr>
        <xdr:cNvPr id="494" name="楕円 493">
          <a:extLst>
            <a:ext uri="{FF2B5EF4-FFF2-40B4-BE49-F238E27FC236}">
              <a16:creationId xmlns:a16="http://schemas.microsoft.com/office/drawing/2014/main" id="{6AAA838B-5BDD-43C3-8384-90C072CED6C8}"/>
            </a:ext>
          </a:extLst>
        </xdr:cNvPr>
        <xdr:cNvSpPr/>
      </xdr:nvSpPr>
      <xdr:spPr>
        <a:xfrm>
          <a:off x="22110700" y="70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171383</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2C612D11-875C-4606-9549-FAE352E274D7}"/>
            </a:ext>
          </a:extLst>
        </xdr:cNvPr>
        <xdr:cNvSpPr txBox="1"/>
      </xdr:nvSpPr>
      <xdr:spPr>
        <a:xfrm>
          <a:off x="22199600" y="685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141049</xdr:rowOff>
    </xdr:from>
    <xdr:to>
      <xdr:col>112</xdr:col>
      <xdr:colOff>38100</xdr:colOff>
      <xdr:row>41</xdr:row>
      <xdr:rowOff>71199</xdr:rowOff>
    </xdr:to>
    <xdr:sp macro="" textlink="">
      <xdr:nvSpPr>
        <xdr:cNvPr id="496" name="楕円 495">
          <a:extLst>
            <a:ext uri="{FF2B5EF4-FFF2-40B4-BE49-F238E27FC236}">
              <a16:creationId xmlns:a16="http://schemas.microsoft.com/office/drawing/2014/main" id="{D9ACBEA8-9E5E-48C1-92C3-B59D1FD10EC7}"/>
            </a:ext>
          </a:extLst>
        </xdr:cNvPr>
        <xdr:cNvSpPr/>
      </xdr:nvSpPr>
      <xdr:spPr>
        <a:xfrm>
          <a:off x="21272500" y="69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20399</xdr:rowOff>
    </xdr:from>
    <xdr:to>
      <xdr:col>116</xdr:col>
      <xdr:colOff>63500</xdr:colOff>
      <xdr:row>41</xdr:row>
      <xdr:rowOff>27856</xdr:rowOff>
    </xdr:to>
    <xdr:cxnSp macro="">
      <xdr:nvCxnSpPr>
        <xdr:cNvPr id="497" name="直線コネクタ 496">
          <a:extLst>
            <a:ext uri="{FF2B5EF4-FFF2-40B4-BE49-F238E27FC236}">
              <a16:creationId xmlns:a16="http://schemas.microsoft.com/office/drawing/2014/main" id="{BC6180DE-1C23-4FD0-AE86-1D54395515DC}"/>
            </a:ext>
          </a:extLst>
        </xdr:cNvPr>
        <xdr:cNvCxnSpPr/>
      </xdr:nvCxnSpPr>
      <xdr:spPr>
        <a:xfrm>
          <a:off x="21323300" y="7049849"/>
          <a:ext cx="8382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135396</xdr:rowOff>
    </xdr:from>
    <xdr:to>
      <xdr:col>107</xdr:col>
      <xdr:colOff>101600</xdr:colOff>
      <xdr:row>41</xdr:row>
      <xdr:rowOff>65546</xdr:rowOff>
    </xdr:to>
    <xdr:sp macro="" textlink="">
      <xdr:nvSpPr>
        <xdr:cNvPr id="498" name="楕円 497">
          <a:extLst>
            <a:ext uri="{FF2B5EF4-FFF2-40B4-BE49-F238E27FC236}">
              <a16:creationId xmlns:a16="http://schemas.microsoft.com/office/drawing/2014/main" id="{3EE36DD8-792F-4509-9598-19B8D704DA97}"/>
            </a:ext>
          </a:extLst>
        </xdr:cNvPr>
        <xdr:cNvSpPr/>
      </xdr:nvSpPr>
      <xdr:spPr>
        <a:xfrm>
          <a:off x="20383500" y="69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14746</xdr:rowOff>
    </xdr:from>
    <xdr:to>
      <xdr:col>111</xdr:col>
      <xdr:colOff>177800</xdr:colOff>
      <xdr:row>41</xdr:row>
      <xdr:rowOff>20399</xdr:rowOff>
    </xdr:to>
    <xdr:cxnSp macro="">
      <xdr:nvCxnSpPr>
        <xdr:cNvPr id="499" name="直線コネクタ 498">
          <a:extLst>
            <a:ext uri="{FF2B5EF4-FFF2-40B4-BE49-F238E27FC236}">
              <a16:creationId xmlns:a16="http://schemas.microsoft.com/office/drawing/2014/main" id="{34657104-C099-4021-AFCF-B6BC5D5602DF}"/>
            </a:ext>
          </a:extLst>
        </xdr:cNvPr>
        <xdr:cNvCxnSpPr/>
      </xdr:nvCxnSpPr>
      <xdr:spPr>
        <a:xfrm>
          <a:off x="20434300" y="7044196"/>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138533</xdr:rowOff>
    </xdr:from>
    <xdr:to>
      <xdr:col>102</xdr:col>
      <xdr:colOff>165100</xdr:colOff>
      <xdr:row>41</xdr:row>
      <xdr:rowOff>68683</xdr:rowOff>
    </xdr:to>
    <xdr:sp macro="" textlink="">
      <xdr:nvSpPr>
        <xdr:cNvPr id="500" name="楕円 499">
          <a:extLst>
            <a:ext uri="{FF2B5EF4-FFF2-40B4-BE49-F238E27FC236}">
              <a16:creationId xmlns:a16="http://schemas.microsoft.com/office/drawing/2014/main" id="{62C19FDB-31AE-4707-8011-67460E892770}"/>
            </a:ext>
          </a:extLst>
        </xdr:cNvPr>
        <xdr:cNvSpPr/>
      </xdr:nvSpPr>
      <xdr:spPr>
        <a:xfrm>
          <a:off x="19494500" y="69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14746</xdr:rowOff>
    </xdr:from>
    <xdr:to>
      <xdr:col>107</xdr:col>
      <xdr:colOff>50800</xdr:colOff>
      <xdr:row>41</xdr:row>
      <xdr:rowOff>17883</xdr:rowOff>
    </xdr:to>
    <xdr:cxnSp macro="">
      <xdr:nvCxnSpPr>
        <xdr:cNvPr id="501" name="直線コネクタ 500">
          <a:extLst>
            <a:ext uri="{FF2B5EF4-FFF2-40B4-BE49-F238E27FC236}">
              <a16:creationId xmlns:a16="http://schemas.microsoft.com/office/drawing/2014/main" id="{43ACF85E-CF32-4057-AD9C-DC6A0D80B71B}"/>
            </a:ext>
          </a:extLst>
        </xdr:cNvPr>
        <xdr:cNvCxnSpPr/>
      </xdr:nvCxnSpPr>
      <xdr:spPr>
        <a:xfrm flipV="1">
          <a:off x="19545300" y="7044196"/>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141057</xdr:rowOff>
    </xdr:from>
    <xdr:to>
      <xdr:col>98</xdr:col>
      <xdr:colOff>38100</xdr:colOff>
      <xdr:row>41</xdr:row>
      <xdr:rowOff>71207</xdr:rowOff>
    </xdr:to>
    <xdr:sp macro="" textlink="">
      <xdr:nvSpPr>
        <xdr:cNvPr id="502" name="楕円 501">
          <a:extLst>
            <a:ext uri="{FF2B5EF4-FFF2-40B4-BE49-F238E27FC236}">
              <a16:creationId xmlns:a16="http://schemas.microsoft.com/office/drawing/2014/main" id="{8BF8EA38-6E4E-425D-A76E-20630F45BC98}"/>
            </a:ext>
          </a:extLst>
        </xdr:cNvPr>
        <xdr:cNvSpPr/>
      </xdr:nvSpPr>
      <xdr:spPr>
        <a:xfrm>
          <a:off x="18605500" y="69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17883</xdr:rowOff>
    </xdr:from>
    <xdr:to>
      <xdr:col>102</xdr:col>
      <xdr:colOff>114300</xdr:colOff>
      <xdr:row>41</xdr:row>
      <xdr:rowOff>20407</xdr:rowOff>
    </xdr:to>
    <xdr:cxnSp macro="">
      <xdr:nvCxnSpPr>
        <xdr:cNvPr id="503" name="直線コネクタ 502">
          <a:extLst>
            <a:ext uri="{FF2B5EF4-FFF2-40B4-BE49-F238E27FC236}">
              <a16:creationId xmlns:a16="http://schemas.microsoft.com/office/drawing/2014/main" id="{A90CDA32-7C1C-463C-A732-032FEF38EE4D}"/>
            </a:ext>
          </a:extLst>
        </xdr:cNvPr>
        <xdr:cNvCxnSpPr/>
      </xdr:nvCxnSpPr>
      <xdr:spPr>
        <a:xfrm flipV="1">
          <a:off x="18656300" y="7047333"/>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65B2DC8B-4545-426F-8B22-5ED7C8860B8A}"/>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140489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960D8FCE-46C6-4396-9EB0-8035A668A7F0}"/>
            </a:ext>
          </a:extLst>
        </xdr:cNvPr>
        <xdr:cNvSpPr txBox="1"/>
      </xdr:nvSpPr>
      <xdr:spPr>
        <a:xfrm>
          <a:off x="20134795" y="716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138775</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E6332609-E680-4537-B31A-97DBF41C952E}"/>
            </a:ext>
          </a:extLst>
        </xdr:cNvPr>
        <xdr:cNvSpPr txBox="1"/>
      </xdr:nvSpPr>
      <xdr:spPr>
        <a:xfrm>
          <a:off x="19245795" y="716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151502</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6F29B8BD-68F2-46FB-8AEA-0F07B97E8222}"/>
            </a:ext>
          </a:extLst>
        </xdr:cNvPr>
        <xdr:cNvSpPr txBox="1"/>
      </xdr:nvSpPr>
      <xdr:spPr>
        <a:xfrm>
          <a:off x="18356795" y="718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87726</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6CB2D6AF-8E58-41B1-9CD5-633347BF037B}"/>
            </a:ext>
          </a:extLst>
        </xdr:cNvPr>
        <xdr:cNvSpPr txBox="1"/>
      </xdr:nvSpPr>
      <xdr:spPr>
        <a:xfrm>
          <a:off x="21011095" y="677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82073</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A3FDE5C4-AD29-40B1-98E3-034618F7B6CA}"/>
            </a:ext>
          </a:extLst>
        </xdr:cNvPr>
        <xdr:cNvSpPr txBox="1"/>
      </xdr:nvSpPr>
      <xdr:spPr>
        <a:xfrm>
          <a:off x="20134795" y="676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85210</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F46A005E-C2FF-4671-BA91-1CC2CDC7CEAB}"/>
            </a:ext>
          </a:extLst>
        </xdr:cNvPr>
        <xdr:cNvSpPr txBox="1"/>
      </xdr:nvSpPr>
      <xdr:spPr>
        <a:xfrm>
          <a:off x="19245795" y="677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87734</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C77E80E3-2EBD-40C8-9C7F-C12222DC8867}"/>
            </a:ext>
          </a:extLst>
        </xdr:cNvPr>
        <xdr:cNvSpPr txBox="1"/>
      </xdr:nvSpPr>
      <xdr:spPr>
        <a:xfrm>
          <a:off x="18356795" y="677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650EB397-70ED-4997-B6D1-5BE1E78226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6009D05E-EE47-4213-9D6B-724B5F9E96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66EDA70-0DE0-46EA-8854-57B2A57F51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C8B4527-16C5-4C20-BE70-8BEC8FC3B7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13A4DD8-5723-4807-823C-AC32AA6756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5A1509A-486E-4761-8AFD-8D6ADD608E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68842584-636A-4A94-9D3E-457C100EBC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3C78C36-CF3E-463D-82EF-3066C4839E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82E45AD-2815-4CFD-92EF-32E8F4AA8C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BDD25DE9-4C43-4534-B366-55C98BEB44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E4045901-A4FF-4A0D-B186-E48650C567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93A836DC-DFDE-425B-BAA9-1F801C903C2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44C21E75-51EF-4ED5-B29B-B42F6B32B7D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F9DC87F6-A5DE-4CD5-9FEC-7A8BC96E1F8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AABC398D-A8A8-4C1C-85E6-DC5D1A6886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CCF7E2E4-DC7C-42A9-8B94-F052C2A68A2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5A9933F6-7177-450F-ADF7-19741405B10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AC33B90E-24FF-4599-8C42-610C150430C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C319EBD9-B2FB-4462-876E-9129399A803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84D02FC6-1892-4DF5-9645-FBD85316E1C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E8343414-8509-4E5C-B672-4509A3F994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1CA06E86-3B25-4C25-BE72-73BDDB7BE49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1E582A78-24B6-46FD-BA7E-F8600696128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77298E3E-8140-4F72-B440-5A9A9B0058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2CF36138-7336-466C-B253-59D3172676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537" name="直線コネクタ 536">
          <a:extLst>
            <a:ext uri="{FF2B5EF4-FFF2-40B4-BE49-F238E27FC236}">
              <a16:creationId xmlns:a16="http://schemas.microsoft.com/office/drawing/2014/main" id="{490503CF-EB34-45C6-A4A7-23CA41534CEF}"/>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47DC0A52-56CA-4182-9D41-BFF512BA9995}"/>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9" name="直線コネクタ 538">
          <a:extLst>
            <a:ext uri="{FF2B5EF4-FFF2-40B4-BE49-F238E27FC236}">
              <a16:creationId xmlns:a16="http://schemas.microsoft.com/office/drawing/2014/main" id="{1D0A559C-169B-4233-A654-F42D276D5545}"/>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6E08A516-4030-45FB-B75E-D2F7E8F1C295}"/>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541" name="直線コネクタ 540">
          <a:extLst>
            <a:ext uri="{FF2B5EF4-FFF2-40B4-BE49-F238E27FC236}">
              <a16:creationId xmlns:a16="http://schemas.microsoft.com/office/drawing/2014/main" id="{6BF010E3-4EE2-4CED-886F-DA91B2CDBF05}"/>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D5BCAA40-A4A6-4E11-BC3A-0042B86EBCCA}"/>
            </a:ext>
          </a:extLst>
        </xdr:cNvPr>
        <xdr:cNvSpPr txBox="1"/>
      </xdr:nvSpPr>
      <xdr:spPr>
        <a:xfrm>
          <a:off x="16357600" y="1011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43" name="フローチャート: 判断 542">
          <a:extLst>
            <a:ext uri="{FF2B5EF4-FFF2-40B4-BE49-F238E27FC236}">
              <a16:creationId xmlns:a16="http://schemas.microsoft.com/office/drawing/2014/main" id="{43A979C1-B019-4EE5-8C22-E10685F60AC9}"/>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44" name="フローチャート: 判断 543">
          <a:extLst>
            <a:ext uri="{FF2B5EF4-FFF2-40B4-BE49-F238E27FC236}">
              <a16:creationId xmlns:a16="http://schemas.microsoft.com/office/drawing/2014/main" id="{40078021-AA7F-4F52-938D-4D319A6428EF}"/>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45" name="フローチャート: 判断 544">
          <a:extLst>
            <a:ext uri="{FF2B5EF4-FFF2-40B4-BE49-F238E27FC236}">
              <a16:creationId xmlns:a16="http://schemas.microsoft.com/office/drawing/2014/main" id="{934B4B7C-6B57-46A9-A63C-ADF1AC029D5C}"/>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6" name="フローチャート: 判断 545">
          <a:extLst>
            <a:ext uri="{FF2B5EF4-FFF2-40B4-BE49-F238E27FC236}">
              <a16:creationId xmlns:a16="http://schemas.microsoft.com/office/drawing/2014/main" id="{81FD706D-EF9E-4F8B-898D-FB242B93F50C}"/>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47" name="フローチャート: 判断 546">
          <a:extLst>
            <a:ext uri="{FF2B5EF4-FFF2-40B4-BE49-F238E27FC236}">
              <a16:creationId xmlns:a16="http://schemas.microsoft.com/office/drawing/2014/main" id="{27E9BA12-F382-4786-A12F-17FAE633B021}"/>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A19D3E2-FD9E-4F19-BB73-38AC20BE59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7821FD2-6A11-4835-8390-D6F076975E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BBC5405-20E8-4295-B7EE-A2760DA596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E153AE1-0B0A-4BD0-A759-3DFD759F01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07E9F7A-2739-4161-AB1F-D59E15697D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xdr:rowOff>
    </xdr:from>
    <xdr:to>
      <xdr:col>85</xdr:col>
      <xdr:colOff>177800</xdr:colOff>
      <xdr:row>62</xdr:row>
      <xdr:rowOff>103051</xdr:rowOff>
    </xdr:to>
    <xdr:sp macro="" textlink="">
      <xdr:nvSpPr>
        <xdr:cNvPr id="553" name="楕円 552">
          <a:extLst>
            <a:ext uri="{FF2B5EF4-FFF2-40B4-BE49-F238E27FC236}">
              <a16:creationId xmlns:a16="http://schemas.microsoft.com/office/drawing/2014/main" id="{F50EDB42-DC72-417B-9AB8-786EDCBB233A}"/>
            </a:ext>
          </a:extLst>
        </xdr:cNvPr>
        <xdr:cNvSpPr/>
      </xdr:nvSpPr>
      <xdr:spPr>
        <a:xfrm>
          <a:off x="16268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151328</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6C13B154-2624-41A1-80B7-61C181D7A924}"/>
            </a:ext>
          </a:extLst>
        </xdr:cNvPr>
        <xdr:cNvSpPr txBox="1"/>
      </xdr:nvSpPr>
      <xdr:spPr>
        <a:xfrm>
          <a:off x="16357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555" name="楕円 554">
          <a:extLst>
            <a:ext uri="{FF2B5EF4-FFF2-40B4-BE49-F238E27FC236}">
              <a16:creationId xmlns:a16="http://schemas.microsoft.com/office/drawing/2014/main" id="{2D2D79AB-8DD1-44D2-9D4A-45A198B86EB5}"/>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52251</xdr:rowOff>
    </xdr:to>
    <xdr:cxnSp macro="">
      <xdr:nvCxnSpPr>
        <xdr:cNvPr id="556" name="直線コネクタ 555">
          <a:extLst>
            <a:ext uri="{FF2B5EF4-FFF2-40B4-BE49-F238E27FC236}">
              <a16:creationId xmlns:a16="http://schemas.microsoft.com/office/drawing/2014/main" id="{90B6EA4B-9359-4759-87CF-74DB8120AB71}"/>
            </a:ext>
          </a:extLst>
        </xdr:cNvPr>
        <xdr:cNvCxnSpPr/>
      </xdr:nvCxnSpPr>
      <xdr:spPr>
        <a:xfrm>
          <a:off x="15481300" y="106429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125549</xdr:rowOff>
    </xdr:from>
    <xdr:to>
      <xdr:col>76</xdr:col>
      <xdr:colOff>165100</xdr:colOff>
      <xdr:row>63</xdr:row>
      <xdr:rowOff>55699</xdr:rowOff>
    </xdr:to>
    <xdr:sp macro="" textlink="">
      <xdr:nvSpPr>
        <xdr:cNvPr id="557" name="楕円 556">
          <a:extLst>
            <a:ext uri="{FF2B5EF4-FFF2-40B4-BE49-F238E27FC236}">
              <a16:creationId xmlns:a16="http://schemas.microsoft.com/office/drawing/2014/main" id="{481E0851-E855-46D0-B5AD-9A9DD2A6B628}"/>
            </a:ext>
          </a:extLst>
        </xdr:cNvPr>
        <xdr:cNvSpPr/>
      </xdr:nvSpPr>
      <xdr:spPr>
        <a:xfrm>
          <a:off x="14541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63</xdr:row>
      <xdr:rowOff>4899</xdr:rowOff>
    </xdr:to>
    <xdr:cxnSp macro="">
      <xdr:nvCxnSpPr>
        <xdr:cNvPr id="558" name="直線コネクタ 557">
          <a:extLst>
            <a:ext uri="{FF2B5EF4-FFF2-40B4-BE49-F238E27FC236}">
              <a16:creationId xmlns:a16="http://schemas.microsoft.com/office/drawing/2014/main" id="{5B7FC995-8930-434A-BD64-1981A0A12948}"/>
            </a:ext>
          </a:extLst>
        </xdr:cNvPr>
        <xdr:cNvCxnSpPr/>
      </xdr:nvCxnSpPr>
      <xdr:spPr>
        <a:xfrm flipV="1">
          <a:off x="14592300" y="1064296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559" name="楕円 558">
          <a:extLst>
            <a:ext uri="{FF2B5EF4-FFF2-40B4-BE49-F238E27FC236}">
              <a16:creationId xmlns:a16="http://schemas.microsoft.com/office/drawing/2014/main" id="{5E711139-F002-4F9E-BA76-DD8337F5CA50}"/>
            </a:ext>
          </a:extLst>
        </xdr:cNvPr>
        <xdr:cNvSpPr/>
      </xdr:nvSpPr>
      <xdr:spPr>
        <a:xfrm>
          <a:off x="13652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104503</xdr:rowOff>
    </xdr:from>
    <xdr:to>
      <xdr:col>76</xdr:col>
      <xdr:colOff>114300</xdr:colOff>
      <xdr:row>63</xdr:row>
      <xdr:rowOff>4899</xdr:rowOff>
    </xdr:to>
    <xdr:cxnSp macro="">
      <xdr:nvCxnSpPr>
        <xdr:cNvPr id="560" name="直線コネクタ 559">
          <a:extLst>
            <a:ext uri="{FF2B5EF4-FFF2-40B4-BE49-F238E27FC236}">
              <a16:creationId xmlns:a16="http://schemas.microsoft.com/office/drawing/2014/main" id="{45D11652-39C6-4A0F-92C7-2E5533A7BC9C}"/>
            </a:ext>
          </a:extLst>
        </xdr:cNvPr>
        <xdr:cNvCxnSpPr/>
      </xdr:nvCxnSpPr>
      <xdr:spPr>
        <a:xfrm>
          <a:off x="13703300" y="10562953"/>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14515</xdr:rowOff>
    </xdr:from>
    <xdr:to>
      <xdr:col>67</xdr:col>
      <xdr:colOff>101600</xdr:colOff>
      <xdr:row>61</xdr:row>
      <xdr:rowOff>116115</xdr:rowOff>
    </xdr:to>
    <xdr:sp macro="" textlink="">
      <xdr:nvSpPr>
        <xdr:cNvPr id="561" name="楕円 560">
          <a:extLst>
            <a:ext uri="{FF2B5EF4-FFF2-40B4-BE49-F238E27FC236}">
              <a16:creationId xmlns:a16="http://schemas.microsoft.com/office/drawing/2014/main" id="{E4CA4204-4F68-4CB5-B232-3CB0A9973633}"/>
            </a:ext>
          </a:extLst>
        </xdr:cNvPr>
        <xdr:cNvSpPr/>
      </xdr:nvSpPr>
      <xdr:spPr>
        <a:xfrm>
          <a:off x="12763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65315</xdr:rowOff>
    </xdr:from>
    <xdr:to>
      <xdr:col>71</xdr:col>
      <xdr:colOff>177800</xdr:colOff>
      <xdr:row>61</xdr:row>
      <xdr:rowOff>104503</xdr:rowOff>
    </xdr:to>
    <xdr:cxnSp macro="">
      <xdr:nvCxnSpPr>
        <xdr:cNvPr id="562" name="直線コネクタ 561">
          <a:extLst>
            <a:ext uri="{FF2B5EF4-FFF2-40B4-BE49-F238E27FC236}">
              <a16:creationId xmlns:a16="http://schemas.microsoft.com/office/drawing/2014/main" id="{DA632A6B-040E-4621-BB3B-3A8CE1A2632E}"/>
            </a:ext>
          </a:extLst>
        </xdr:cNvPr>
        <xdr:cNvCxnSpPr/>
      </xdr:nvCxnSpPr>
      <xdr:spPr>
        <a:xfrm>
          <a:off x="12814300" y="105237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AF07C95B-DFF0-499D-B699-16F8FD412344}"/>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42A4AC3E-9EBB-4B81-A951-438AAF461282}"/>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5E1694E-3457-40B2-B955-B347722CBBB0}"/>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347FF27B-36AE-4E82-BF33-A33AC120A0AD}"/>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BED7866A-09EB-48CD-A9C2-2E93CFB829F7}"/>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46826</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A9C0CF78-7428-48F0-81A3-96B58FC1EBF9}"/>
            </a:ext>
          </a:extLst>
        </xdr:cNvPr>
        <xdr:cNvSpPr txBox="1"/>
      </xdr:nvSpPr>
      <xdr:spPr>
        <a:xfrm>
          <a:off x="14389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CE8A4D72-E3B1-44BD-9F84-D39669C529C2}"/>
            </a:ext>
          </a:extLst>
        </xdr:cNvPr>
        <xdr:cNvSpPr txBox="1"/>
      </xdr:nvSpPr>
      <xdr:spPr>
        <a:xfrm>
          <a:off x="13500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107242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9B584B53-19FC-4308-AB5F-3FCD238BA66D}"/>
            </a:ext>
          </a:extLst>
        </xdr:cNvPr>
        <xdr:cNvSpPr txBox="1"/>
      </xdr:nvSpPr>
      <xdr:spPr>
        <a:xfrm>
          <a:off x="12611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37B5E63-08D2-4679-A15B-1B8AB4F145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3FD110D2-70EB-454D-A53E-BE560AE9F4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D2109FEE-BF12-4A5B-9596-AC0F6D6C78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9589F67-A8D6-40A5-94FF-714B0CEC22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F778C011-B116-4424-BE16-875D0901B6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37D3DE6-3317-4D23-ACCB-29B4C4FD23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8D0EA0F-E99A-4315-A8B7-5295A21639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8CBE99DA-DA60-4476-A294-46791A47B57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6CE8BEDE-D7D0-4D07-A362-D52B86F2FF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C6E99303-6E7E-4628-A97E-312CA34FF0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29FA6A47-7565-4509-9120-8ED42643315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711A2705-75AB-44BE-8BEF-EB6BA6530C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78CA2BE5-3E1A-4E64-9627-7E84D287FB0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221E59C6-1D84-48DE-8F66-AEBAAAD247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D08A1056-1051-42A2-BD13-9D4A4A9CD3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30A57588-1C29-4E3B-B93D-F012050BC2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B6B252B9-99DE-4AD0-92A9-2FADEF0157D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99737860-1E78-4624-A055-F12B43A452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3AD32180-9E3C-49CD-8B1B-84B3E40120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41F63F2A-F540-42D5-A3D7-2AB5B81491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0076DD2-BD1B-4CED-9355-D73FB83F88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13945F44-0090-4365-83C6-48F84ECA66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19CA5C3D-40C7-4E9E-88DC-1AAE2EE350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94" name="直線コネクタ 593">
          <a:extLst>
            <a:ext uri="{FF2B5EF4-FFF2-40B4-BE49-F238E27FC236}">
              <a16:creationId xmlns:a16="http://schemas.microsoft.com/office/drawing/2014/main" id="{2F73188D-184C-40AA-970E-FF6BBF3F9590}"/>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8827B5C4-D56B-464C-A3AF-E5A885E7EBF4}"/>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96" name="直線コネクタ 595">
          <a:extLst>
            <a:ext uri="{FF2B5EF4-FFF2-40B4-BE49-F238E27FC236}">
              <a16:creationId xmlns:a16="http://schemas.microsoft.com/office/drawing/2014/main" id="{1BC19669-EB1B-4AC2-9CAD-E732BEDC3F56}"/>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4B9AD5AE-F257-44F9-957B-5D4C37709CE9}"/>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98" name="直線コネクタ 597">
          <a:extLst>
            <a:ext uri="{FF2B5EF4-FFF2-40B4-BE49-F238E27FC236}">
              <a16:creationId xmlns:a16="http://schemas.microsoft.com/office/drawing/2014/main" id="{FB8CE6A9-626A-48FE-BCFD-B13BC18724EB}"/>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78B49AA1-8E87-4497-BF07-112B0C909D79}"/>
            </a:ext>
          </a:extLst>
        </xdr:cNvPr>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0" name="フローチャート: 判断 599">
          <a:extLst>
            <a:ext uri="{FF2B5EF4-FFF2-40B4-BE49-F238E27FC236}">
              <a16:creationId xmlns:a16="http://schemas.microsoft.com/office/drawing/2014/main" id="{BBCAD6D6-CAEE-449D-B168-5B9D952CCF9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01" name="フローチャート: 判断 600">
          <a:extLst>
            <a:ext uri="{FF2B5EF4-FFF2-40B4-BE49-F238E27FC236}">
              <a16:creationId xmlns:a16="http://schemas.microsoft.com/office/drawing/2014/main" id="{8F662CFF-87D9-4FE0-AF57-A5272A357062}"/>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73025</xdr:rowOff>
    </xdr:from>
    <xdr:to>
      <xdr:col>107</xdr:col>
      <xdr:colOff>101600</xdr:colOff>
      <xdr:row>63</xdr:row>
      <xdr:rowOff>3175</xdr:rowOff>
    </xdr:to>
    <xdr:sp macro="" textlink="">
      <xdr:nvSpPr>
        <xdr:cNvPr id="602" name="フローチャート: 判断 601">
          <a:extLst>
            <a:ext uri="{FF2B5EF4-FFF2-40B4-BE49-F238E27FC236}">
              <a16:creationId xmlns:a16="http://schemas.microsoft.com/office/drawing/2014/main" id="{24F5A539-9067-4360-AC92-7C3C49E3C48A}"/>
            </a:ext>
          </a:extLst>
        </xdr:cNvPr>
        <xdr:cNvSpPr/>
      </xdr:nvSpPr>
      <xdr:spPr>
        <a:xfrm>
          <a:off x="20383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57785</xdr:rowOff>
    </xdr:from>
    <xdr:to>
      <xdr:col>102</xdr:col>
      <xdr:colOff>165100</xdr:colOff>
      <xdr:row>62</xdr:row>
      <xdr:rowOff>159385</xdr:rowOff>
    </xdr:to>
    <xdr:sp macro="" textlink="">
      <xdr:nvSpPr>
        <xdr:cNvPr id="603" name="フローチャート: 判断 602">
          <a:extLst>
            <a:ext uri="{FF2B5EF4-FFF2-40B4-BE49-F238E27FC236}">
              <a16:creationId xmlns:a16="http://schemas.microsoft.com/office/drawing/2014/main" id="{CF83EC25-B818-4FC7-B5B2-533E38364107}"/>
            </a:ext>
          </a:extLst>
        </xdr:cNvPr>
        <xdr:cNvSpPr/>
      </xdr:nvSpPr>
      <xdr:spPr>
        <a:xfrm>
          <a:off x="19494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4" name="フローチャート: 判断 603">
          <a:extLst>
            <a:ext uri="{FF2B5EF4-FFF2-40B4-BE49-F238E27FC236}">
              <a16:creationId xmlns:a16="http://schemas.microsoft.com/office/drawing/2014/main" id="{8409AFBF-C857-477D-B836-3D1DCDE5E98A}"/>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D30B147-BA6A-4223-9F0A-F06FD1630B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9905F3B-C179-44FD-BEF0-D4FBB70D48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075FD73-6933-401E-AE50-A7B863D293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7E101EF-E536-4A4E-99E7-82CB8C251C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B45C8EE-400E-41DC-BED8-BA926659C7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107315</xdr:rowOff>
    </xdr:from>
    <xdr:to>
      <xdr:col>116</xdr:col>
      <xdr:colOff>114300</xdr:colOff>
      <xdr:row>60</xdr:row>
      <xdr:rowOff>37465</xdr:rowOff>
    </xdr:to>
    <xdr:sp macro="" textlink="">
      <xdr:nvSpPr>
        <xdr:cNvPr id="610" name="楕円 609">
          <a:extLst>
            <a:ext uri="{FF2B5EF4-FFF2-40B4-BE49-F238E27FC236}">
              <a16:creationId xmlns:a16="http://schemas.microsoft.com/office/drawing/2014/main" id="{FDA30154-7258-4B21-8C5D-0EF2280E26F2}"/>
            </a:ext>
          </a:extLst>
        </xdr:cNvPr>
        <xdr:cNvSpPr/>
      </xdr:nvSpPr>
      <xdr:spPr>
        <a:xfrm>
          <a:off x="22110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130192</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6973DA52-8733-431E-841F-614851CF601C}"/>
            </a:ext>
          </a:extLst>
        </xdr:cNvPr>
        <xdr:cNvSpPr txBox="1"/>
      </xdr:nvSpPr>
      <xdr:spPr>
        <a:xfrm>
          <a:off x="22199600"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122555</xdr:rowOff>
    </xdr:from>
    <xdr:to>
      <xdr:col>112</xdr:col>
      <xdr:colOff>38100</xdr:colOff>
      <xdr:row>60</xdr:row>
      <xdr:rowOff>52705</xdr:rowOff>
    </xdr:to>
    <xdr:sp macro="" textlink="">
      <xdr:nvSpPr>
        <xdr:cNvPr id="612" name="楕円 611">
          <a:extLst>
            <a:ext uri="{FF2B5EF4-FFF2-40B4-BE49-F238E27FC236}">
              <a16:creationId xmlns:a16="http://schemas.microsoft.com/office/drawing/2014/main" id="{D5C270C7-9600-457D-84C2-8AD61FF0CAA4}"/>
            </a:ext>
          </a:extLst>
        </xdr:cNvPr>
        <xdr:cNvSpPr/>
      </xdr:nvSpPr>
      <xdr:spPr>
        <a:xfrm>
          <a:off x="2127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158115</xdr:rowOff>
    </xdr:from>
    <xdr:to>
      <xdr:col>116</xdr:col>
      <xdr:colOff>63500</xdr:colOff>
      <xdr:row>60</xdr:row>
      <xdr:rowOff>1905</xdr:rowOff>
    </xdr:to>
    <xdr:cxnSp macro="">
      <xdr:nvCxnSpPr>
        <xdr:cNvPr id="613" name="直線コネクタ 612">
          <a:extLst>
            <a:ext uri="{FF2B5EF4-FFF2-40B4-BE49-F238E27FC236}">
              <a16:creationId xmlns:a16="http://schemas.microsoft.com/office/drawing/2014/main" id="{67D9E70C-484B-4510-987A-4EFC4D753600}"/>
            </a:ext>
          </a:extLst>
        </xdr:cNvPr>
        <xdr:cNvCxnSpPr/>
      </xdr:nvCxnSpPr>
      <xdr:spPr>
        <a:xfrm flipV="1">
          <a:off x="21323300" y="102736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145415</xdr:rowOff>
    </xdr:from>
    <xdr:to>
      <xdr:col>107</xdr:col>
      <xdr:colOff>101600</xdr:colOff>
      <xdr:row>60</xdr:row>
      <xdr:rowOff>75565</xdr:rowOff>
    </xdr:to>
    <xdr:sp macro="" textlink="">
      <xdr:nvSpPr>
        <xdr:cNvPr id="614" name="楕円 613">
          <a:extLst>
            <a:ext uri="{FF2B5EF4-FFF2-40B4-BE49-F238E27FC236}">
              <a16:creationId xmlns:a16="http://schemas.microsoft.com/office/drawing/2014/main" id="{286EE8C5-B8E9-411E-939E-9A878A148C8F}"/>
            </a:ext>
          </a:extLst>
        </xdr:cNvPr>
        <xdr:cNvSpPr/>
      </xdr:nvSpPr>
      <xdr:spPr>
        <a:xfrm>
          <a:off x="2038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1905</xdr:rowOff>
    </xdr:from>
    <xdr:to>
      <xdr:col>111</xdr:col>
      <xdr:colOff>177800</xdr:colOff>
      <xdr:row>60</xdr:row>
      <xdr:rowOff>24765</xdr:rowOff>
    </xdr:to>
    <xdr:cxnSp macro="">
      <xdr:nvCxnSpPr>
        <xdr:cNvPr id="615" name="直線コネクタ 614">
          <a:extLst>
            <a:ext uri="{FF2B5EF4-FFF2-40B4-BE49-F238E27FC236}">
              <a16:creationId xmlns:a16="http://schemas.microsoft.com/office/drawing/2014/main" id="{22F76CC0-E719-4E5A-9EC4-099B515C16A2}"/>
            </a:ext>
          </a:extLst>
        </xdr:cNvPr>
        <xdr:cNvCxnSpPr/>
      </xdr:nvCxnSpPr>
      <xdr:spPr>
        <a:xfrm flipV="1">
          <a:off x="20434300" y="102889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156845</xdr:rowOff>
    </xdr:from>
    <xdr:to>
      <xdr:col>102</xdr:col>
      <xdr:colOff>165100</xdr:colOff>
      <xdr:row>60</xdr:row>
      <xdr:rowOff>86995</xdr:rowOff>
    </xdr:to>
    <xdr:sp macro="" textlink="">
      <xdr:nvSpPr>
        <xdr:cNvPr id="616" name="楕円 615">
          <a:extLst>
            <a:ext uri="{FF2B5EF4-FFF2-40B4-BE49-F238E27FC236}">
              <a16:creationId xmlns:a16="http://schemas.microsoft.com/office/drawing/2014/main" id="{73520D17-AE22-4D64-B83A-DEBDD320F137}"/>
            </a:ext>
          </a:extLst>
        </xdr:cNvPr>
        <xdr:cNvSpPr/>
      </xdr:nvSpPr>
      <xdr:spPr>
        <a:xfrm>
          <a:off x="19494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24765</xdr:rowOff>
    </xdr:from>
    <xdr:to>
      <xdr:col>107</xdr:col>
      <xdr:colOff>50800</xdr:colOff>
      <xdr:row>60</xdr:row>
      <xdr:rowOff>36195</xdr:rowOff>
    </xdr:to>
    <xdr:cxnSp macro="">
      <xdr:nvCxnSpPr>
        <xdr:cNvPr id="617" name="直線コネクタ 616">
          <a:extLst>
            <a:ext uri="{FF2B5EF4-FFF2-40B4-BE49-F238E27FC236}">
              <a16:creationId xmlns:a16="http://schemas.microsoft.com/office/drawing/2014/main" id="{6875324E-BC86-4CDC-B929-0711398D2504}"/>
            </a:ext>
          </a:extLst>
        </xdr:cNvPr>
        <xdr:cNvCxnSpPr/>
      </xdr:nvCxnSpPr>
      <xdr:spPr>
        <a:xfrm flipV="1">
          <a:off x="19545300" y="10311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164465</xdr:rowOff>
    </xdr:from>
    <xdr:to>
      <xdr:col>98</xdr:col>
      <xdr:colOff>38100</xdr:colOff>
      <xdr:row>60</xdr:row>
      <xdr:rowOff>94615</xdr:rowOff>
    </xdr:to>
    <xdr:sp macro="" textlink="">
      <xdr:nvSpPr>
        <xdr:cNvPr id="618" name="楕円 617">
          <a:extLst>
            <a:ext uri="{FF2B5EF4-FFF2-40B4-BE49-F238E27FC236}">
              <a16:creationId xmlns:a16="http://schemas.microsoft.com/office/drawing/2014/main" id="{875B63E7-5439-4A30-8F52-0B0B6CF03A0F}"/>
            </a:ext>
          </a:extLst>
        </xdr:cNvPr>
        <xdr:cNvSpPr/>
      </xdr:nvSpPr>
      <xdr:spPr>
        <a:xfrm>
          <a:off x="18605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36195</xdr:rowOff>
    </xdr:from>
    <xdr:to>
      <xdr:col>102</xdr:col>
      <xdr:colOff>114300</xdr:colOff>
      <xdr:row>60</xdr:row>
      <xdr:rowOff>43815</xdr:rowOff>
    </xdr:to>
    <xdr:cxnSp macro="">
      <xdr:nvCxnSpPr>
        <xdr:cNvPr id="619" name="直線コネクタ 618">
          <a:extLst>
            <a:ext uri="{FF2B5EF4-FFF2-40B4-BE49-F238E27FC236}">
              <a16:creationId xmlns:a16="http://schemas.microsoft.com/office/drawing/2014/main" id="{C758EEB9-302D-4340-BC39-7065FB7BF8DC}"/>
            </a:ext>
          </a:extLst>
        </xdr:cNvPr>
        <xdr:cNvCxnSpPr/>
      </xdr:nvCxnSpPr>
      <xdr:spPr>
        <a:xfrm flipV="1">
          <a:off x="18656300" y="10323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36212</xdr:rowOff>
    </xdr:from>
    <xdr:ext cx="469744" cy="259045"/>
    <xdr:sp macro="" textlink="">
      <xdr:nvSpPr>
        <xdr:cNvPr id="620" name="n_1aveValue【保健センター・保健所】&#10;一人当たり面積">
          <a:extLst>
            <a:ext uri="{FF2B5EF4-FFF2-40B4-BE49-F238E27FC236}">
              <a16:creationId xmlns:a16="http://schemas.microsoft.com/office/drawing/2014/main" id="{286EC598-3D95-4F40-A699-995278DBCD7D}"/>
            </a:ext>
          </a:extLst>
        </xdr:cNvPr>
        <xdr:cNvSpPr txBox="1"/>
      </xdr:nvSpPr>
      <xdr:spPr>
        <a:xfrm>
          <a:off x="210757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165752</xdr:rowOff>
    </xdr:from>
    <xdr:ext cx="469744" cy="259045"/>
    <xdr:sp macro="" textlink="">
      <xdr:nvSpPr>
        <xdr:cNvPr id="621" name="n_2aveValue【保健センター・保健所】&#10;一人当たり面積">
          <a:extLst>
            <a:ext uri="{FF2B5EF4-FFF2-40B4-BE49-F238E27FC236}">
              <a16:creationId xmlns:a16="http://schemas.microsoft.com/office/drawing/2014/main" id="{CD2F7973-055B-46CD-8A9B-58D302CA096B}"/>
            </a:ext>
          </a:extLst>
        </xdr:cNvPr>
        <xdr:cNvSpPr txBox="1"/>
      </xdr:nvSpPr>
      <xdr:spPr>
        <a:xfrm>
          <a:off x="20199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150512</xdr:rowOff>
    </xdr:from>
    <xdr:ext cx="469744" cy="259045"/>
    <xdr:sp macro="" textlink="">
      <xdr:nvSpPr>
        <xdr:cNvPr id="622" name="n_3aveValue【保健センター・保健所】&#10;一人当たり面積">
          <a:extLst>
            <a:ext uri="{FF2B5EF4-FFF2-40B4-BE49-F238E27FC236}">
              <a16:creationId xmlns:a16="http://schemas.microsoft.com/office/drawing/2014/main" id="{65B1D997-19F1-4AFB-A437-7CED7A6AB519}"/>
            </a:ext>
          </a:extLst>
        </xdr:cNvPr>
        <xdr:cNvSpPr txBox="1"/>
      </xdr:nvSpPr>
      <xdr:spPr>
        <a:xfrm>
          <a:off x="19310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23" name="n_4aveValue【保健センター・保健所】&#10;一人当たり面積">
          <a:extLst>
            <a:ext uri="{FF2B5EF4-FFF2-40B4-BE49-F238E27FC236}">
              <a16:creationId xmlns:a16="http://schemas.microsoft.com/office/drawing/2014/main" id="{497B1449-B409-4625-B334-3A8C1762584C}"/>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69232</xdr:rowOff>
    </xdr:from>
    <xdr:ext cx="469744" cy="259045"/>
    <xdr:sp macro="" textlink="">
      <xdr:nvSpPr>
        <xdr:cNvPr id="624" name="n_1mainValue【保健センター・保健所】&#10;一人当たり面積">
          <a:extLst>
            <a:ext uri="{FF2B5EF4-FFF2-40B4-BE49-F238E27FC236}">
              <a16:creationId xmlns:a16="http://schemas.microsoft.com/office/drawing/2014/main" id="{D9C58EAC-E610-4646-9861-8DB6B87DDDBD}"/>
            </a:ext>
          </a:extLst>
        </xdr:cNvPr>
        <xdr:cNvSpPr txBox="1"/>
      </xdr:nvSpPr>
      <xdr:spPr>
        <a:xfrm>
          <a:off x="210757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92092</xdr:rowOff>
    </xdr:from>
    <xdr:ext cx="469744" cy="259045"/>
    <xdr:sp macro="" textlink="">
      <xdr:nvSpPr>
        <xdr:cNvPr id="625" name="n_2mainValue【保健センター・保健所】&#10;一人当たり面積">
          <a:extLst>
            <a:ext uri="{FF2B5EF4-FFF2-40B4-BE49-F238E27FC236}">
              <a16:creationId xmlns:a16="http://schemas.microsoft.com/office/drawing/2014/main" id="{F3D857B6-B965-44F9-990F-C03536883C0B}"/>
            </a:ext>
          </a:extLst>
        </xdr:cNvPr>
        <xdr:cNvSpPr txBox="1"/>
      </xdr:nvSpPr>
      <xdr:spPr>
        <a:xfrm>
          <a:off x="201994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103522</xdr:rowOff>
    </xdr:from>
    <xdr:ext cx="469744" cy="259045"/>
    <xdr:sp macro="" textlink="">
      <xdr:nvSpPr>
        <xdr:cNvPr id="626" name="n_3mainValue【保健センター・保健所】&#10;一人当たり面積">
          <a:extLst>
            <a:ext uri="{FF2B5EF4-FFF2-40B4-BE49-F238E27FC236}">
              <a16:creationId xmlns:a16="http://schemas.microsoft.com/office/drawing/2014/main" id="{1C24656D-29F7-407E-A407-987384180C0C}"/>
            </a:ext>
          </a:extLst>
        </xdr:cNvPr>
        <xdr:cNvSpPr txBox="1"/>
      </xdr:nvSpPr>
      <xdr:spPr>
        <a:xfrm>
          <a:off x="193104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111142</xdr:rowOff>
    </xdr:from>
    <xdr:ext cx="469744" cy="259045"/>
    <xdr:sp macro="" textlink="">
      <xdr:nvSpPr>
        <xdr:cNvPr id="627" name="n_4mainValue【保健センター・保健所】&#10;一人当たり面積">
          <a:extLst>
            <a:ext uri="{FF2B5EF4-FFF2-40B4-BE49-F238E27FC236}">
              <a16:creationId xmlns:a16="http://schemas.microsoft.com/office/drawing/2014/main" id="{3FFFF05F-338C-4166-88E5-A146D3AEAC34}"/>
            </a:ext>
          </a:extLst>
        </xdr:cNvPr>
        <xdr:cNvSpPr txBox="1"/>
      </xdr:nvSpPr>
      <xdr:spPr>
        <a:xfrm>
          <a:off x="18421427" y="100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4097FED-7C33-4146-AE73-D3D0820751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EA6111F5-D910-403C-85FC-23E45DA944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20106799-1D28-4B4A-BBA4-9C892D43F1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E699F8D8-E465-481D-A1BE-CC97D4A937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421CB0C0-6EB1-46B8-9582-C90AB10D4F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C501D2A6-DB78-44CA-A1D8-FC63063C28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E8822C5-C9FE-49F4-9011-11F3BC493E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73B64B6E-C76D-48AD-8981-74FC11468B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DC1A8AE9-EE8F-4B67-996A-867C6C3D54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4423ACFD-576B-4FA8-B456-24006F9681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91FC8F01-7A6A-4210-8A9D-DA91DEDCFC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6530DE91-1A66-44F5-A146-734955314D7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397CDD56-95C6-4539-A1CE-E9D755721C2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8D15C2EA-CA1A-4512-AA84-830C144825A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E95E2B5F-4ED1-4224-AE00-48DFDAD627F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C5B77A4D-6384-4D24-8653-9BB5B5F93B8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7B53D482-9806-4643-A038-121C3EB1CD0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E83F1403-ECED-4235-AF44-12AECEEA32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CD44325B-ED2D-44B1-91E1-2A3B58428E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A86A31CD-6038-472A-8C7C-2F1291C63E2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E67ADBD3-64FE-47AA-8EB2-AD35B15518F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0095D400-2196-4880-B4A9-7DA7DA3D4BA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264A4218-90DE-45C8-8002-B87764C4A5E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9041002F-CC31-4DCB-8239-E22FF58316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E70D3658-FE04-43F0-8DAA-21D20412C9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42BBED49-4823-447F-969E-6971A081A93E}"/>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982316AB-E4C8-4BB1-8C54-7319A5CC2F8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A7981539-29E0-4971-A5F2-D1CFB5744E1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AD3B0043-601F-41A9-B830-3BD2CB2E17CF}"/>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7" name="直線コネクタ 656">
          <a:extLst>
            <a:ext uri="{FF2B5EF4-FFF2-40B4-BE49-F238E27FC236}">
              <a16:creationId xmlns:a16="http://schemas.microsoft.com/office/drawing/2014/main" id="{7820509A-0435-4167-B351-6EC88DE6679F}"/>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BFF90B45-2B45-42F3-A404-00148946DF89}"/>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9" name="フローチャート: 判断 658">
          <a:extLst>
            <a:ext uri="{FF2B5EF4-FFF2-40B4-BE49-F238E27FC236}">
              <a16:creationId xmlns:a16="http://schemas.microsoft.com/office/drawing/2014/main" id="{AA3C3650-3F3A-4C11-8681-DFE0E6EA0C82}"/>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60" name="フローチャート: 判断 659">
          <a:extLst>
            <a:ext uri="{FF2B5EF4-FFF2-40B4-BE49-F238E27FC236}">
              <a16:creationId xmlns:a16="http://schemas.microsoft.com/office/drawing/2014/main" id="{B220517E-5550-4F7F-8E82-2E6FEF7FECC9}"/>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61" name="フローチャート: 判断 660">
          <a:extLst>
            <a:ext uri="{FF2B5EF4-FFF2-40B4-BE49-F238E27FC236}">
              <a16:creationId xmlns:a16="http://schemas.microsoft.com/office/drawing/2014/main" id="{3B4C85C4-8E11-4792-9175-A22A28D84205}"/>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62" name="フローチャート: 判断 661">
          <a:extLst>
            <a:ext uri="{FF2B5EF4-FFF2-40B4-BE49-F238E27FC236}">
              <a16:creationId xmlns:a16="http://schemas.microsoft.com/office/drawing/2014/main" id="{ACE64418-A1DB-4FD0-BD8C-8BD8B2C9102D}"/>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663" name="フローチャート: 判断 662">
          <a:extLst>
            <a:ext uri="{FF2B5EF4-FFF2-40B4-BE49-F238E27FC236}">
              <a16:creationId xmlns:a16="http://schemas.microsoft.com/office/drawing/2014/main" id="{5EEFC611-677C-4CAF-9105-269E85BED7AB}"/>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6CD50BE-6307-451E-A244-2983A242C4D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FA0AB76-7625-4AB9-84DE-9871BD6AFC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21140F9-BBE3-4B2B-B593-72F341B8D0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C69736B-2E4F-4917-B74C-2B042820C5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C3FF7F0-879D-4F9C-B240-5B7977E042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69" name="楕円 668">
          <a:extLst>
            <a:ext uri="{FF2B5EF4-FFF2-40B4-BE49-F238E27FC236}">
              <a16:creationId xmlns:a16="http://schemas.microsoft.com/office/drawing/2014/main" id="{6EBDEDC5-A35C-4C3D-95F9-C1FD5425DE07}"/>
            </a:ext>
          </a:extLst>
        </xdr:cNvPr>
        <xdr:cNvSpPr/>
      </xdr:nvSpPr>
      <xdr:spPr>
        <a:xfrm>
          <a:off x="16268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68959</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52D9B52C-0F39-4367-987B-A77DC0E65A9D}"/>
            </a:ext>
          </a:extLst>
        </xdr:cNvPr>
        <xdr:cNvSpPr txBox="1"/>
      </xdr:nvSpPr>
      <xdr:spPr>
        <a:xfrm>
          <a:off x="16357600" y="139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166914</xdr:rowOff>
    </xdr:from>
    <xdr:to>
      <xdr:col>81</xdr:col>
      <xdr:colOff>101600</xdr:colOff>
      <xdr:row>82</xdr:row>
      <xdr:rowOff>97064</xdr:rowOff>
    </xdr:to>
    <xdr:sp macro="" textlink="">
      <xdr:nvSpPr>
        <xdr:cNvPr id="671" name="楕円 670">
          <a:extLst>
            <a:ext uri="{FF2B5EF4-FFF2-40B4-BE49-F238E27FC236}">
              <a16:creationId xmlns:a16="http://schemas.microsoft.com/office/drawing/2014/main" id="{88D1CC7F-E3E4-4525-A2BF-C6BE35AB92BA}"/>
            </a:ext>
          </a:extLst>
        </xdr:cNvPr>
        <xdr:cNvSpPr/>
      </xdr:nvSpPr>
      <xdr:spPr>
        <a:xfrm>
          <a:off x="15430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46264</xdr:rowOff>
    </xdr:from>
    <xdr:to>
      <xdr:col>85</xdr:col>
      <xdr:colOff>127000</xdr:colOff>
      <xdr:row>82</xdr:row>
      <xdr:rowOff>96882</xdr:rowOff>
    </xdr:to>
    <xdr:cxnSp macro="">
      <xdr:nvCxnSpPr>
        <xdr:cNvPr id="672" name="直線コネクタ 671">
          <a:extLst>
            <a:ext uri="{FF2B5EF4-FFF2-40B4-BE49-F238E27FC236}">
              <a16:creationId xmlns:a16="http://schemas.microsoft.com/office/drawing/2014/main" id="{D468FA2E-8A2F-44CB-AA6D-9D6EC3802ED2}"/>
            </a:ext>
          </a:extLst>
        </xdr:cNvPr>
        <xdr:cNvCxnSpPr/>
      </xdr:nvCxnSpPr>
      <xdr:spPr>
        <a:xfrm>
          <a:off x="15481300" y="1410516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673" name="楕円 672">
          <a:extLst>
            <a:ext uri="{FF2B5EF4-FFF2-40B4-BE49-F238E27FC236}">
              <a16:creationId xmlns:a16="http://schemas.microsoft.com/office/drawing/2014/main" id="{35386D07-C271-41C6-9C62-E72F2EEDCD75}"/>
            </a:ext>
          </a:extLst>
        </xdr:cNvPr>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46264</xdr:rowOff>
    </xdr:from>
    <xdr:to>
      <xdr:col>81</xdr:col>
      <xdr:colOff>50800</xdr:colOff>
      <xdr:row>83</xdr:row>
      <xdr:rowOff>144236</xdr:rowOff>
    </xdr:to>
    <xdr:cxnSp macro="">
      <xdr:nvCxnSpPr>
        <xdr:cNvPr id="674" name="直線コネクタ 673">
          <a:extLst>
            <a:ext uri="{FF2B5EF4-FFF2-40B4-BE49-F238E27FC236}">
              <a16:creationId xmlns:a16="http://schemas.microsoft.com/office/drawing/2014/main" id="{4E529BBC-428B-40DE-B6E3-DA6820F2C968}"/>
            </a:ext>
          </a:extLst>
        </xdr:cNvPr>
        <xdr:cNvCxnSpPr/>
      </xdr:nvCxnSpPr>
      <xdr:spPr>
        <a:xfrm flipV="1">
          <a:off x="14592300" y="14105164"/>
          <a:ext cx="889000" cy="26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75474</xdr:rowOff>
    </xdr:from>
    <xdr:to>
      <xdr:col>72</xdr:col>
      <xdr:colOff>38100</xdr:colOff>
      <xdr:row>83</xdr:row>
      <xdr:rowOff>5624</xdr:rowOff>
    </xdr:to>
    <xdr:sp macro="" textlink="">
      <xdr:nvSpPr>
        <xdr:cNvPr id="675" name="楕円 674">
          <a:extLst>
            <a:ext uri="{FF2B5EF4-FFF2-40B4-BE49-F238E27FC236}">
              <a16:creationId xmlns:a16="http://schemas.microsoft.com/office/drawing/2014/main" id="{5D318F5E-07C9-4E19-A549-800C40F056A6}"/>
            </a:ext>
          </a:extLst>
        </xdr:cNvPr>
        <xdr:cNvSpPr/>
      </xdr:nvSpPr>
      <xdr:spPr>
        <a:xfrm>
          <a:off x="13652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126274</xdr:rowOff>
    </xdr:from>
    <xdr:to>
      <xdr:col>76</xdr:col>
      <xdr:colOff>114300</xdr:colOff>
      <xdr:row>83</xdr:row>
      <xdr:rowOff>144236</xdr:rowOff>
    </xdr:to>
    <xdr:cxnSp macro="">
      <xdr:nvCxnSpPr>
        <xdr:cNvPr id="676" name="直線コネクタ 675">
          <a:extLst>
            <a:ext uri="{FF2B5EF4-FFF2-40B4-BE49-F238E27FC236}">
              <a16:creationId xmlns:a16="http://schemas.microsoft.com/office/drawing/2014/main" id="{98F7DCE4-2E70-474F-93F0-6FC89485FE56}"/>
            </a:ext>
          </a:extLst>
        </xdr:cNvPr>
        <xdr:cNvCxnSpPr/>
      </xdr:nvCxnSpPr>
      <xdr:spPr>
        <a:xfrm>
          <a:off x="13703300" y="14185174"/>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54248</xdr:rowOff>
    </xdr:from>
    <xdr:to>
      <xdr:col>67</xdr:col>
      <xdr:colOff>101600</xdr:colOff>
      <xdr:row>83</xdr:row>
      <xdr:rowOff>155848</xdr:rowOff>
    </xdr:to>
    <xdr:sp macro="" textlink="">
      <xdr:nvSpPr>
        <xdr:cNvPr id="677" name="楕円 676">
          <a:extLst>
            <a:ext uri="{FF2B5EF4-FFF2-40B4-BE49-F238E27FC236}">
              <a16:creationId xmlns:a16="http://schemas.microsoft.com/office/drawing/2014/main" id="{08FDC02C-9085-41FE-B7C6-ECA1D9E68E25}"/>
            </a:ext>
          </a:extLst>
        </xdr:cNvPr>
        <xdr:cNvSpPr/>
      </xdr:nvSpPr>
      <xdr:spPr>
        <a:xfrm>
          <a:off x="12763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126274</xdr:rowOff>
    </xdr:from>
    <xdr:to>
      <xdr:col>71</xdr:col>
      <xdr:colOff>177800</xdr:colOff>
      <xdr:row>83</xdr:row>
      <xdr:rowOff>105048</xdr:rowOff>
    </xdr:to>
    <xdr:cxnSp macro="">
      <xdr:nvCxnSpPr>
        <xdr:cNvPr id="678" name="直線コネクタ 677">
          <a:extLst>
            <a:ext uri="{FF2B5EF4-FFF2-40B4-BE49-F238E27FC236}">
              <a16:creationId xmlns:a16="http://schemas.microsoft.com/office/drawing/2014/main" id="{2EBFD3B0-0F1F-4FCE-A610-A874E3384FD9}"/>
            </a:ext>
          </a:extLst>
        </xdr:cNvPr>
        <xdr:cNvCxnSpPr/>
      </xdr:nvCxnSpPr>
      <xdr:spPr>
        <a:xfrm flipV="1">
          <a:off x="12814300" y="14185174"/>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79" name="n_1aveValue【消防施設】&#10;有形固定資産減価償却率">
          <a:extLst>
            <a:ext uri="{FF2B5EF4-FFF2-40B4-BE49-F238E27FC236}">
              <a16:creationId xmlns:a16="http://schemas.microsoft.com/office/drawing/2014/main" id="{88BD22F4-04A8-4F02-BD13-317160BB6905}"/>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680" name="n_2aveValue【消防施設】&#10;有形固定資産減価償却率">
          <a:extLst>
            <a:ext uri="{FF2B5EF4-FFF2-40B4-BE49-F238E27FC236}">
              <a16:creationId xmlns:a16="http://schemas.microsoft.com/office/drawing/2014/main" id="{77EB18D3-DBC3-4D68-80B4-DA0DC89D0672}"/>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81" name="n_3aveValue【消防施設】&#10;有形固定資産減価償却率">
          <a:extLst>
            <a:ext uri="{FF2B5EF4-FFF2-40B4-BE49-F238E27FC236}">
              <a16:creationId xmlns:a16="http://schemas.microsoft.com/office/drawing/2014/main" id="{AD09DECD-F18E-4D2F-BA04-E57BC08969F9}"/>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682" name="n_4aveValue【消防施設】&#10;有形固定資産減価償却率">
          <a:extLst>
            <a:ext uri="{FF2B5EF4-FFF2-40B4-BE49-F238E27FC236}">
              <a16:creationId xmlns:a16="http://schemas.microsoft.com/office/drawing/2014/main" id="{8EB52966-1BD5-419E-9B78-79589A58316E}"/>
            </a:ext>
          </a:extLst>
        </xdr:cNvPr>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113591</xdr:rowOff>
    </xdr:from>
    <xdr:ext cx="405111" cy="259045"/>
    <xdr:sp macro="" textlink="">
      <xdr:nvSpPr>
        <xdr:cNvPr id="683" name="n_1mainValue【消防施設】&#10;有形固定資産減価償却率">
          <a:extLst>
            <a:ext uri="{FF2B5EF4-FFF2-40B4-BE49-F238E27FC236}">
              <a16:creationId xmlns:a16="http://schemas.microsoft.com/office/drawing/2014/main" id="{20C9B955-F3DE-4FD8-B224-1B4A5FAC0BCC}"/>
            </a:ext>
          </a:extLst>
        </xdr:cNvPr>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84" name="n_2mainValue【消防施設】&#10;有形固定資産減価償却率">
          <a:extLst>
            <a:ext uri="{FF2B5EF4-FFF2-40B4-BE49-F238E27FC236}">
              <a16:creationId xmlns:a16="http://schemas.microsoft.com/office/drawing/2014/main" id="{F2F95D29-11CF-4870-84DE-DB099D4D5100}"/>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85" name="n_3mainValue【消防施設】&#10;有形固定資産減価償却率">
          <a:extLst>
            <a:ext uri="{FF2B5EF4-FFF2-40B4-BE49-F238E27FC236}">
              <a16:creationId xmlns:a16="http://schemas.microsoft.com/office/drawing/2014/main" id="{42BCFFD1-A60C-4DED-A671-09E3F499B3C8}"/>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146975</xdr:rowOff>
    </xdr:from>
    <xdr:ext cx="405111" cy="259045"/>
    <xdr:sp macro="" textlink="">
      <xdr:nvSpPr>
        <xdr:cNvPr id="686" name="n_4mainValue【消防施設】&#10;有形固定資産減価償却率">
          <a:extLst>
            <a:ext uri="{FF2B5EF4-FFF2-40B4-BE49-F238E27FC236}">
              <a16:creationId xmlns:a16="http://schemas.microsoft.com/office/drawing/2014/main" id="{482049E3-FD77-4D2A-84AC-EF03D3F72B4C}"/>
            </a:ext>
          </a:extLst>
        </xdr:cNvPr>
        <xdr:cNvSpPr txBox="1"/>
      </xdr:nvSpPr>
      <xdr:spPr>
        <a:xfrm>
          <a:off x="12611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53033C5C-36D0-425A-A8B4-0558BF5EE4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EAC98B05-C246-4934-B5E7-B07F87A68B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8C3ED004-DD28-40A0-9733-6CF3E16E6A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BC0D0B82-15C5-4A1C-8F71-0A9ECF4D39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DE725853-08E7-46FA-964B-BC28F8208C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D68A4358-3FD8-4779-81CB-686350A35F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9F47F59D-8AAF-457A-985A-4490ECBAB6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6BC094C2-74F1-4E6E-849E-5277CB8A6D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74B5782F-1105-4724-86CA-E09D55C78C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B7047F5-EA16-439F-9A42-BEAA648F21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A1DA531D-8C70-4524-A5B8-83F821A827A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F338B959-A4E2-436C-B2F3-878BD755358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E8EEC9D4-86C4-426F-98EF-FD43CE804C0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4EF268DA-251A-453B-A944-4409DE0942C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152201DD-CB03-4F41-97D8-693295D3118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D42BABD1-F8FA-4305-A2DF-599F5337FF3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A98274B7-8913-4931-AD16-985A4C340D1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96475052-C045-4F7C-9726-1F4C091623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655D82A-9924-4A88-BA36-CDA235828F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EFE12BB6-2F92-419D-8489-16055512A1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697FF131-9E4A-405C-B464-927D80A624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6631A291-5B08-4F61-A4DB-08B37ADB8A5F}"/>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消防施設】&#10;一人当たり面積最小値テキスト">
          <a:extLst>
            <a:ext uri="{FF2B5EF4-FFF2-40B4-BE49-F238E27FC236}">
              <a16:creationId xmlns:a16="http://schemas.microsoft.com/office/drawing/2014/main" id="{08974B3D-A758-4DB0-9B27-A4AE8420F5C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1FD4FF09-452D-4C21-9541-413580DD743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11" name="【消防施設】&#10;一人当たり面積最大値テキスト">
          <a:extLst>
            <a:ext uri="{FF2B5EF4-FFF2-40B4-BE49-F238E27FC236}">
              <a16:creationId xmlns:a16="http://schemas.microsoft.com/office/drawing/2014/main" id="{2416613E-0061-4416-B896-6A6FAD8070CC}"/>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12" name="直線コネクタ 711">
          <a:extLst>
            <a:ext uri="{FF2B5EF4-FFF2-40B4-BE49-F238E27FC236}">
              <a16:creationId xmlns:a16="http://schemas.microsoft.com/office/drawing/2014/main" id="{74F952B5-0190-488C-8015-75749903C021}"/>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13" name="【消防施設】&#10;一人当たり面積平均値テキスト">
          <a:extLst>
            <a:ext uri="{FF2B5EF4-FFF2-40B4-BE49-F238E27FC236}">
              <a16:creationId xmlns:a16="http://schemas.microsoft.com/office/drawing/2014/main" id="{DAB2613C-E339-4FF7-B490-1578DE4280E2}"/>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4" name="フローチャート: 判断 713">
          <a:extLst>
            <a:ext uri="{FF2B5EF4-FFF2-40B4-BE49-F238E27FC236}">
              <a16:creationId xmlns:a16="http://schemas.microsoft.com/office/drawing/2014/main" id="{FB89FC3C-C891-4A65-B71D-28A2F3FDB8DD}"/>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15" name="フローチャート: 判断 714">
          <a:extLst>
            <a:ext uri="{FF2B5EF4-FFF2-40B4-BE49-F238E27FC236}">
              <a16:creationId xmlns:a16="http://schemas.microsoft.com/office/drawing/2014/main" id="{00D1B7B3-60BF-4CE0-B4D3-D7F0DFF14695}"/>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142748</xdr:rowOff>
    </xdr:from>
    <xdr:to>
      <xdr:col>107</xdr:col>
      <xdr:colOff>101600</xdr:colOff>
      <xdr:row>83</xdr:row>
      <xdr:rowOff>72898</xdr:rowOff>
    </xdr:to>
    <xdr:sp macro="" textlink="">
      <xdr:nvSpPr>
        <xdr:cNvPr id="716" name="フローチャート: 判断 715">
          <a:extLst>
            <a:ext uri="{FF2B5EF4-FFF2-40B4-BE49-F238E27FC236}">
              <a16:creationId xmlns:a16="http://schemas.microsoft.com/office/drawing/2014/main" id="{8DBEAB5E-5DB0-4F19-B8E1-34BC2DE976E6}"/>
            </a:ext>
          </a:extLst>
        </xdr:cNvPr>
        <xdr:cNvSpPr/>
      </xdr:nvSpPr>
      <xdr:spPr>
        <a:xfrm>
          <a:off x="203835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717" name="フローチャート: 判断 716">
          <a:extLst>
            <a:ext uri="{FF2B5EF4-FFF2-40B4-BE49-F238E27FC236}">
              <a16:creationId xmlns:a16="http://schemas.microsoft.com/office/drawing/2014/main" id="{56751516-85AD-422E-89EC-87EFBBCF7B39}"/>
            </a:ext>
          </a:extLst>
        </xdr:cNvPr>
        <xdr:cNvSpPr/>
      </xdr:nvSpPr>
      <xdr:spPr>
        <a:xfrm>
          <a:off x="19494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xdr:rowOff>
    </xdr:from>
    <xdr:to>
      <xdr:col>98</xdr:col>
      <xdr:colOff>38100</xdr:colOff>
      <xdr:row>83</xdr:row>
      <xdr:rowOff>114046</xdr:rowOff>
    </xdr:to>
    <xdr:sp macro="" textlink="">
      <xdr:nvSpPr>
        <xdr:cNvPr id="718" name="フローチャート: 判断 717">
          <a:extLst>
            <a:ext uri="{FF2B5EF4-FFF2-40B4-BE49-F238E27FC236}">
              <a16:creationId xmlns:a16="http://schemas.microsoft.com/office/drawing/2014/main" id="{9492FD10-D6C3-4082-B16B-0A9472846F6E}"/>
            </a:ext>
          </a:extLst>
        </xdr:cNvPr>
        <xdr:cNvSpPr/>
      </xdr:nvSpPr>
      <xdr:spPr>
        <a:xfrm>
          <a:off x="18605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72A6AAF-3C20-4B8A-969F-595E4E02E5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F70FBC9-C9AC-4EB6-8304-75F804FA2F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A29292C-CA49-4F44-AE23-AEC4FBA0563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8064FC4-82FA-40E1-9F81-EC78AC82A6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CAFC76E-6EC4-4D57-A535-9239C1B59C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119887</xdr:rowOff>
    </xdr:from>
    <xdr:to>
      <xdr:col>116</xdr:col>
      <xdr:colOff>114300</xdr:colOff>
      <xdr:row>83</xdr:row>
      <xdr:rowOff>50037</xdr:rowOff>
    </xdr:to>
    <xdr:sp macro="" textlink="">
      <xdr:nvSpPr>
        <xdr:cNvPr id="724" name="楕円 723">
          <a:extLst>
            <a:ext uri="{FF2B5EF4-FFF2-40B4-BE49-F238E27FC236}">
              <a16:creationId xmlns:a16="http://schemas.microsoft.com/office/drawing/2014/main" id="{BA7240F1-A825-40D6-9C73-4EE373676616}"/>
            </a:ext>
          </a:extLst>
        </xdr:cNvPr>
        <xdr:cNvSpPr/>
      </xdr:nvSpPr>
      <xdr:spPr>
        <a:xfrm>
          <a:off x="22110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142764</xdr:rowOff>
    </xdr:from>
    <xdr:ext cx="469744" cy="259045"/>
    <xdr:sp macro="" textlink="">
      <xdr:nvSpPr>
        <xdr:cNvPr id="725" name="【消防施設】&#10;一人当たり面積該当値テキスト">
          <a:extLst>
            <a:ext uri="{FF2B5EF4-FFF2-40B4-BE49-F238E27FC236}">
              <a16:creationId xmlns:a16="http://schemas.microsoft.com/office/drawing/2014/main" id="{AFC36063-79B6-41AF-9835-79845134FF99}"/>
            </a:ext>
          </a:extLst>
        </xdr:cNvPr>
        <xdr:cNvSpPr txBox="1"/>
      </xdr:nvSpPr>
      <xdr:spPr>
        <a:xfrm>
          <a:off x="22199600" y="140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131318</xdr:rowOff>
    </xdr:from>
    <xdr:to>
      <xdr:col>112</xdr:col>
      <xdr:colOff>38100</xdr:colOff>
      <xdr:row>83</xdr:row>
      <xdr:rowOff>61468</xdr:rowOff>
    </xdr:to>
    <xdr:sp macro="" textlink="">
      <xdr:nvSpPr>
        <xdr:cNvPr id="726" name="楕円 725">
          <a:extLst>
            <a:ext uri="{FF2B5EF4-FFF2-40B4-BE49-F238E27FC236}">
              <a16:creationId xmlns:a16="http://schemas.microsoft.com/office/drawing/2014/main" id="{5B65B488-F093-4BF7-9AA7-B678EBA3AA19}"/>
            </a:ext>
          </a:extLst>
        </xdr:cNvPr>
        <xdr:cNvSpPr/>
      </xdr:nvSpPr>
      <xdr:spPr>
        <a:xfrm>
          <a:off x="21272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170687</xdr:rowOff>
    </xdr:from>
    <xdr:to>
      <xdr:col>116</xdr:col>
      <xdr:colOff>63500</xdr:colOff>
      <xdr:row>83</xdr:row>
      <xdr:rowOff>10668</xdr:rowOff>
    </xdr:to>
    <xdr:cxnSp macro="">
      <xdr:nvCxnSpPr>
        <xdr:cNvPr id="727" name="直線コネクタ 726">
          <a:extLst>
            <a:ext uri="{FF2B5EF4-FFF2-40B4-BE49-F238E27FC236}">
              <a16:creationId xmlns:a16="http://schemas.microsoft.com/office/drawing/2014/main" id="{E19B4A47-F724-42AD-BF69-C5087917B811}"/>
            </a:ext>
          </a:extLst>
        </xdr:cNvPr>
        <xdr:cNvCxnSpPr/>
      </xdr:nvCxnSpPr>
      <xdr:spPr>
        <a:xfrm flipV="1">
          <a:off x="21323300" y="142295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149606</xdr:rowOff>
    </xdr:from>
    <xdr:to>
      <xdr:col>107</xdr:col>
      <xdr:colOff>101600</xdr:colOff>
      <xdr:row>83</xdr:row>
      <xdr:rowOff>79756</xdr:rowOff>
    </xdr:to>
    <xdr:sp macro="" textlink="">
      <xdr:nvSpPr>
        <xdr:cNvPr id="728" name="楕円 727">
          <a:extLst>
            <a:ext uri="{FF2B5EF4-FFF2-40B4-BE49-F238E27FC236}">
              <a16:creationId xmlns:a16="http://schemas.microsoft.com/office/drawing/2014/main" id="{82CDD04D-E939-41EA-AA54-9F848269F996}"/>
            </a:ext>
          </a:extLst>
        </xdr:cNvPr>
        <xdr:cNvSpPr/>
      </xdr:nvSpPr>
      <xdr:spPr>
        <a:xfrm>
          <a:off x="20383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xdr:rowOff>
    </xdr:from>
    <xdr:to>
      <xdr:col>111</xdr:col>
      <xdr:colOff>177800</xdr:colOff>
      <xdr:row>83</xdr:row>
      <xdr:rowOff>28956</xdr:rowOff>
    </xdr:to>
    <xdr:cxnSp macro="">
      <xdr:nvCxnSpPr>
        <xdr:cNvPr id="729" name="直線コネクタ 728">
          <a:extLst>
            <a:ext uri="{FF2B5EF4-FFF2-40B4-BE49-F238E27FC236}">
              <a16:creationId xmlns:a16="http://schemas.microsoft.com/office/drawing/2014/main" id="{5685B3D4-26AF-49F6-80CC-71C84CE2A1D6}"/>
            </a:ext>
          </a:extLst>
        </xdr:cNvPr>
        <xdr:cNvCxnSpPr/>
      </xdr:nvCxnSpPr>
      <xdr:spPr>
        <a:xfrm flipV="1">
          <a:off x="20434300" y="142410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30" name="楕円 729">
          <a:extLst>
            <a:ext uri="{FF2B5EF4-FFF2-40B4-BE49-F238E27FC236}">
              <a16:creationId xmlns:a16="http://schemas.microsoft.com/office/drawing/2014/main" id="{CC459E3B-17E2-4428-82DE-86665A4E3006}"/>
            </a:ext>
          </a:extLst>
        </xdr:cNvPr>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28956</xdr:rowOff>
    </xdr:from>
    <xdr:to>
      <xdr:col>107</xdr:col>
      <xdr:colOff>50800</xdr:colOff>
      <xdr:row>84</xdr:row>
      <xdr:rowOff>10668</xdr:rowOff>
    </xdr:to>
    <xdr:cxnSp macro="">
      <xdr:nvCxnSpPr>
        <xdr:cNvPr id="731" name="直線コネクタ 730">
          <a:extLst>
            <a:ext uri="{FF2B5EF4-FFF2-40B4-BE49-F238E27FC236}">
              <a16:creationId xmlns:a16="http://schemas.microsoft.com/office/drawing/2014/main" id="{B3F86786-9BE8-4F71-B1AB-AE2FCBA15638}"/>
            </a:ext>
          </a:extLst>
        </xdr:cNvPr>
        <xdr:cNvCxnSpPr/>
      </xdr:nvCxnSpPr>
      <xdr:spPr>
        <a:xfrm flipV="1">
          <a:off x="19545300" y="1425930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32" name="楕円 731">
          <a:extLst>
            <a:ext uri="{FF2B5EF4-FFF2-40B4-BE49-F238E27FC236}">
              <a16:creationId xmlns:a16="http://schemas.microsoft.com/office/drawing/2014/main" id="{677F42D5-C20D-45BA-9584-F3C4646E9C3F}"/>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xdr:rowOff>
    </xdr:from>
    <xdr:to>
      <xdr:col>102</xdr:col>
      <xdr:colOff>114300</xdr:colOff>
      <xdr:row>84</xdr:row>
      <xdr:rowOff>15239</xdr:rowOff>
    </xdr:to>
    <xdr:cxnSp macro="">
      <xdr:nvCxnSpPr>
        <xdr:cNvPr id="733" name="直線コネクタ 732">
          <a:extLst>
            <a:ext uri="{FF2B5EF4-FFF2-40B4-BE49-F238E27FC236}">
              <a16:creationId xmlns:a16="http://schemas.microsoft.com/office/drawing/2014/main" id="{4A401C3C-55CD-4FB3-9DC8-A8125748375A}"/>
            </a:ext>
          </a:extLst>
        </xdr:cNvPr>
        <xdr:cNvCxnSpPr/>
      </xdr:nvCxnSpPr>
      <xdr:spPr>
        <a:xfrm flipV="1">
          <a:off x="18656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34" name="n_1aveValue【消防施設】&#10;一人当たり面積">
          <a:extLst>
            <a:ext uri="{FF2B5EF4-FFF2-40B4-BE49-F238E27FC236}">
              <a16:creationId xmlns:a16="http://schemas.microsoft.com/office/drawing/2014/main" id="{DB57FEB0-CF83-4F3C-975D-6592E6622084}"/>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89425</xdr:rowOff>
    </xdr:from>
    <xdr:ext cx="469744" cy="259045"/>
    <xdr:sp macro="" textlink="">
      <xdr:nvSpPr>
        <xdr:cNvPr id="735" name="n_2aveValue【消防施設】&#10;一人当たり面積">
          <a:extLst>
            <a:ext uri="{FF2B5EF4-FFF2-40B4-BE49-F238E27FC236}">
              <a16:creationId xmlns:a16="http://schemas.microsoft.com/office/drawing/2014/main" id="{734C0BF6-AA92-4539-9F84-5174F78C9FE7}"/>
            </a:ext>
          </a:extLst>
        </xdr:cNvPr>
        <xdr:cNvSpPr txBox="1"/>
      </xdr:nvSpPr>
      <xdr:spPr>
        <a:xfrm>
          <a:off x="20199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736" name="n_3aveValue【消防施設】&#10;一人当たり面積">
          <a:extLst>
            <a:ext uri="{FF2B5EF4-FFF2-40B4-BE49-F238E27FC236}">
              <a16:creationId xmlns:a16="http://schemas.microsoft.com/office/drawing/2014/main" id="{8E096CBA-74A1-45D4-BEB7-B4B8D70F4993}"/>
            </a:ext>
          </a:extLst>
        </xdr:cNvPr>
        <xdr:cNvSpPr txBox="1"/>
      </xdr:nvSpPr>
      <xdr:spPr>
        <a:xfrm>
          <a:off x="19310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130573</xdr:rowOff>
    </xdr:from>
    <xdr:ext cx="469744" cy="259045"/>
    <xdr:sp macro="" textlink="">
      <xdr:nvSpPr>
        <xdr:cNvPr id="737" name="n_4aveValue【消防施設】&#10;一人当たり面積">
          <a:extLst>
            <a:ext uri="{FF2B5EF4-FFF2-40B4-BE49-F238E27FC236}">
              <a16:creationId xmlns:a16="http://schemas.microsoft.com/office/drawing/2014/main" id="{FA94C0E6-DA6D-45FC-8040-E532DC348368}"/>
            </a:ext>
          </a:extLst>
        </xdr:cNvPr>
        <xdr:cNvSpPr txBox="1"/>
      </xdr:nvSpPr>
      <xdr:spPr>
        <a:xfrm>
          <a:off x="18421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77995</xdr:rowOff>
    </xdr:from>
    <xdr:ext cx="469744" cy="259045"/>
    <xdr:sp macro="" textlink="">
      <xdr:nvSpPr>
        <xdr:cNvPr id="738" name="n_1mainValue【消防施設】&#10;一人当たり面積">
          <a:extLst>
            <a:ext uri="{FF2B5EF4-FFF2-40B4-BE49-F238E27FC236}">
              <a16:creationId xmlns:a16="http://schemas.microsoft.com/office/drawing/2014/main" id="{8F58C1EB-7452-4D7C-BC82-B6B4100B563E}"/>
            </a:ext>
          </a:extLst>
        </xdr:cNvPr>
        <xdr:cNvSpPr txBox="1"/>
      </xdr:nvSpPr>
      <xdr:spPr>
        <a:xfrm>
          <a:off x="21075727"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70883</xdr:rowOff>
    </xdr:from>
    <xdr:ext cx="469744" cy="259045"/>
    <xdr:sp macro="" textlink="">
      <xdr:nvSpPr>
        <xdr:cNvPr id="739" name="n_2mainValue【消防施設】&#10;一人当たり面積">
          <a:extLst>
            <a:ext uri="{FF2B5EF4-FFF2-40B4-BE49-F238E27FC236}">
              <a16:creationId xmlns:a16="http://schemas.microsoft.com/office/drawing/2014/main" id="{5CE2DCCA-07B8-4680-8E41-E054F789D097}"/>
            </a:ext>
          </a:extLst>
        </xdr:cNvPr>
        <xdr:cNvSpPr txBox="1"/>
      </xdr:nvSpPr>
      <xdr:spPr>
        <a:xfrm>
          <a:off x="20199427" y="1430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40" name="n_3mainValue【消防施設】&#10;一人当たり面積">
          <a:extLst>
            <a:ext uri="{FF2B5EF4-FFF2-40B4-BE49-F238E27FC236}">
              <a16:creationId xmlns:a16="http://schemas.microsoft.com/office/drawing/2014/main" id="{445324A1-DBB6-4BBC-B837-56C78F8E9014}"/>
            </a:ext>
          </a:extLst>
        </xdr:cNvPr>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41" name="n_4mainValue【消防施設】&#10;一人当たり面積">
          <a:extLst>
            <a:ext uri="{FF2B5EF4-FFF2-40B4-BE49-F238E27FC236}">
              <a16:creationId xmlns:a16="http://schemas.microsoft.com/office/drawing/2014/main" id="{C9B05983-1002-49B4-8540-158C22250005}"/>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998B061C-A021-4B97-9805-B68151DF95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AC914BDF-C110-4280-9696-799CCE17FF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D2D32662-24F3-4CF6-8372-4A4AAB6790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967D89C-0024-4ECB-8224-EA4238B1D8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C236C24-A4EC-4E40-8B91-3A03593B29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967EE79-B848-47F7-A898-679972B324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41B56283-9A7C-4047-95F3-4B14E8FCD9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8C10C346-D3FE-4EBF-8421-3E86AA49EF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3ABE6E22-D969-4E5D-9E1D-70580113F6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463BD3D-46FE-44DD-B9BC-AB7285FF17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41F4CB0F-BA67-4BA6-ADFD-6D5022AAE6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F71B8560-D2CA-4520-B0D7-51A52CBF78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E371FD05-539E-4153-AFFB-54E2B47446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B23B46A-D1B4-429D-87B6-097CE874B12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D98DB22-4FD4-4EC7-88B2-A88F87B76D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64188DF-1883-4013-A62B-7480E5DB582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4AAB32D-0F3F-46DB-98E9-8B6B51EB66A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79A89A96-90D2-4B36-8F41-0CD72E60D68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8DB2685A-A763-4245-B426-A02D084DA5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84EA312C-4A18-4206-BB59-29ECFDD376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BD0A8037-6A9C-4CAA-B719-A720D30626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CAA8C559-AA95-4628-8F87-B192F780FA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FA995883-7D34-40E9-B709-A47279AD64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D80D578F-FF96-46D0-A9A2-3EAB077DB9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DBC3860E-F7DD-473B-B342-7847151889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7" name="直線コネクタ 766">
          <a:extLst>
            <a:ext uri="{FF2B5EF4-FFF2-40B4-BE49-F238E27FC236}">
              <a16:creationId xmlns:a16="http://schemas.microsoft.com/office/drawing/2014/main" id="{6F9BAC17-577A-4A27-9405-E437B12CCF86}"/>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8" name="【庁舎】&#10;有形固定資産減価償却率最小値テキスト">
          <a:extLst>
            <a:ext uri="{FF2B5EF4-FFF2-40B4-BE49-F238E27FC236}">
              <a16:creationId xmlns:a16="http://schemas.microsoft.com/office/drawing/2014/main" id="{840E3D25-4FBA-47A8-A8E6-ADE20EA8FF33}"/>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9" name="直線コネクタ 768">
          <a:extLst>
            <a:ext uri="{FF2B5EF4-FFF2-40B4-BE49-F238E27FC236}">
              <a16:creationId xmlns:a16="http://schemas.microsoft.com/office/drawing/2014/main" id="{88B0C100-9A91-4C09-99BD-4BFA8A598E61}"/>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70" name="【庁舎】&#10;有形固定資産減価償却率最大値テキスト">
          <a:extLst>
            <a:ext uri="{FF2B5EF4-FFF2-40B4-BE49-F238E27FC236}">
              <a16:creationId xmlns:a16="http://schemas.microsoft.com/office/drawing/2014/main" id="{F6D70216-1608-4EB0-B603-8BE33013A78C}"/>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71" name="直線コネクタ 770">
          <a:extLst>
            <a:ext uri="{FF2B5EF4-FFF2-40B4-BE49-F238E27FC236}">
              <a16:creationId xmlns:a16="http://schemas.microsoft.com/office/drawing/2014/main" id="{91526848-693A-45EA-8C9A-79CF22AE583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72" name="【庁舎】&#10;有形固定資産減価償却率平均値テキスト">
          <a:extLst>
            <a:ext uri="{FF2B5EF4-FFF2-40B4-BE49-F238E27FC236}">
              <a16:creationId xmlns:a16="http://schemas.microsoft.com/office/drawing/2014/main" id="{EE6F0BAC-301C-497D-A722-93A8F7B89E81}"/>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3" name="フローチャート: 判断 772">
          <a:extLst>
            <a:ext uri="{FF2B5EF4-FFF2-40B4-BE49-F238E27FC236}">
              <a16:creationId xmlns:a16="http://schemas.microsoft.com/office/drawing/2014/main" id="{3CA1B137-0A9F-44CD-9B12-43425615CC1B}"/>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2958CBCD-6F87-432B-8836-506B17E0127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75" name="フローチャート: 判断 774">
          <a:extLst>
            <a:ext uri="{FF2B5EF4-FFF2-40B4-BE49-F238E27FC236}">
              <a16:creationId xmlns:a16="http://schemas.microsoft.com/office/drawing/2014/main" id="{96156DB0-79FA-441A-83DE-E08FFC604115}"/>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6" name="フローチャート: 判断 775">
          <a:extLst>
            <a:ext uri="{FF2B5EF4-FFF2-40B4-BE49-F238E27FC236}">
              <a16:creationId xmlns:a16="http://schemas.microsoft.com/office/drawing/2014/main" id="{DD79D5A3-D72A-45FE-A050-9FF03EF13A21}"/>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7" name="フローチャート: 判断 776">
          <a:extLst>
            <a:ext uri="{FF2B5EF4-FFF2-40B4-BE49-F238E27FC236}">
              <a16:creationId xmlns:a16="http://schemas.microsoft.com/office/drawing/2014/main" id="{BCB02C41-0367-4DF4-9361-A857D55C9608}"/>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A077736-E612-4BE3-B7B4-C656D3EF47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895309A-5206-440E-9905-3030C55441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90461D9-A2AA-4987-A6D4-229199F8F0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DD06268-D04B-4875-82CB-258C388149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4A7515D-BF6D-47E9-A226-3C3170EB2BC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169092</xdr:rowOff>
    </xdr:from>
    <xdr:to>
      <xdr:col>85</xdr:col>
      <xdr:colOff>177800</xdr:colOff>
      <xdr:row>107</xdr:row>
      <xdr:rowOff>99242</xdr:rowOff>
    </xdr:to>
    <xdr:sp macro="" textlink="">
      <xdr:nvSpPr>
        <xdr:cNvPr id="783" name="楕円 782">
          <a:extLst>
            <a:ext uri="{FF2B5EF4-FFF2-40B4-BE49-F238E27FC236}">
              <a16:creationId xmlns:a16="http://schemas.microsoft.com/office/drawing/2014/main" id="{66FFA889-A47A-4313-B05C-283D04FB2CC3}"/>
            </a:ext>
          </a:extLst>
        </xdr:cNvPr>
        <xdr:cNvSpPr/>
      </xdr:nvSpPr>
      <xdr:spPr>
        <a:xfrm>
          <a:off x="16268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147519</xdr:rowOff>
    </xdr:from>
    <xdr:ext cx="405111" cy="259045"/>
    <xdr:sp macro="" textlink="">
      <xdr:nvSpPr>
        <xdr:cNvPr id="784" name="【庁舎】&#10;有形固定資産減価償却率該当値テキスト">
          <a:extLst>
            <a:ext uri="{FF2B5EF4-FFF2-40B4-BE49-F238E27FC236}">
              <a16:creationId xmlns:a16="http://schemas.microsoft.com/office/drawing/2014/main" id="{9A896570-ABF3-4766-9B01-20FDB5312F4A}"/>
            </a:ext>
          </a:extLst>
        </xdr:cNvPr>
        <xdr:cNvSpPr txBox="1"/>
      </xdr:nvSpPr>
      <xdr:spPr>
        <a:xfrm>
          <a:off x="16357600"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85" name="楕円 784">
          <a:extLst>
            <a:ext uri="{FF2B5EF4-FFF2-40B4-BE49-F238E27FC236}">
              <a16:creationId xmlns:a16="http://schemas.microsoft.com/office/drawing/2014/main" id="{FF23EDD5-EE45-49DE-8463-C45CD6613428}"/>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48442</xdr:rowOff>
    </xdr:to>
    <xdr:cxnSp macro="">
      <xdr:nvCxnSpPr>
        <xdr:cNvPr id="786" name="直線コネクタ 785">
          <a:extLst>
            <a:ext uri="{FF2B5EF4-FFF2-40B4-BE49-F238E27FC236}">
              <a16:creationId xmlns:a16="http://schemas.microsoft.com/office/drawing/2014/main" id="{97A765B0-E5CF-4435-BD41-4902C628B298}"/>
            </a:ext>
          </a:extLst>
        </xdr:cNvPr>
        <xdr:cNvCxnSpPr/>
      </xdr:nvCxnSpPr>
      <xdr:spPr>
        <a:xfrm>
          <a:off x="15481300" y="183642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787" name="楕円 786">
          <a:extLst>
            <a:ext uri="{FF2B5EF4-FFF2-40B4-BE49-F238E27FC236}">
              <a16:creationId xmlns:a16="http://schemas.microsoft.com/office/drawing/2014/main" id="{D31071F4-D822-48BC-958E-B7D751935A6A}"/>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108</xdr:row>
      <xdr:rowOff>108857</xdr:rowOff>
    </xdr:to>
    <xdr:cxnSp macro="">
      <xdr:nvCxnSpPr>
        <xdr:cNvPr id="788" name="直線コネクタ 787">
          <a:extLst>
            <a:ext uri="{FF2B5EF4-FFF2-40B4-BE49-F238E27FC236}">
              <a16:creationId xmlns:a16="http://schemas.microsoft.com/office/drawing/2014/main" id="{01979957-9B38-4ECB-B45F-B45708FBE063}"/>
            </a:ext>
          </a:extLst>
        </xdr:cNvPr>
        <xdr:cNvCxnSpPr/>
      </xdr:nvCxnSpPr>
      <xdr:spPr>
        <a:xfrm flipV="1">
          <a:off x="14592300" y="183642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789" name="楕円 788">
          <a:extLst>
            <a:ext uri="{FF2B5EF4-FFF2-40B4-BE49-F238E27FC236}">
              <a16:creationId xmlns:a16="http://schemas.microsoft.com/office/drawing/2014/main" id="{8CA149BA-FE79-404B-BD1C-16872C045738}"/>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108</xdr:row>
      <xdr:rowOff>108857</xdr:rowOff>
    </xdr:to>
    <xdr:cxnSp macro="">
      <xdr:nvCxnSpPr>
        <xdr:cNvPr id="790" name="直線コネクタ 789">
          <a:extLst>
            <a:ext uri="{FF2B5EF4-FFF2-40B4-BE49-F238E27FC236}">
              <a16:creationId xmlns:a16="http://schemas.microsoft.com/office/drawing/2014/main" id="{948AFD22-A9A9-4B4A-A602-48DCF7EE3C09}"/>
            </a:ext>
          </a:extLst>
        </xdr:cNvPr>
        <xdr:cNvCxnSpPr/>
      </xdr:nvCxnSpPr>
      <xdr:spPr>
        <a:xfrm>
          <a:off x="13703300" y="18354402"/>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95613</xdr:rowOff>
    </xdr:from>
    <xdr:to>
      <xdr:col>67</xdr:col>
      <xdr:colOff>101600</xdr:colOff>
      <xdr:row>107</xdr:row>
      <xdr:rowOff>25763</xdr:rowOff>
    </xdr:to>
    <xdr:sp macro="" textlink="">
      <xdr:nvSpPr>
        <xdr:cNvPr id="791" name="楕円 790">
          <a:extLst>
            <a:ext uri="{FF2B5EF4-FFF2-40B4-BE49-F238E27FC236}">
              <a16:creationId xmlns:a16="http://schemas.microsoft.com/office/drawing/2014/main" id="{4D01990C-2298-4980-AFA5-B4E42E33228E}"/>
            </a:ext>
          </a:extLst>
        </xdr:cNvPr>
        <xdr:cNvSpPr/>
      </xdr:nvSpPr>
      <xdr:spPr>
        <a:xfrm>
          <a:off x="12763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146413</xdr:rowOff>
    </xdr:from>
    <xdr:to>
      <xdr:col>71</xdr:col>
      <xdr:colOff>177800</xdr:colOff>
      <xdr:row>107</xdr:row>
      <xdr:rowOff>9252</xdr:rowOff>
    </xdr:to>
    <xdr:cxnSp macro="">
      <xdr:nvCxnSpPr>
        <xdr:cNvPr id="792" name="直線コネクタ 791">
          <a:extLst>
            <a:ext uri="{FF2B5EF4-FFF2-40B4-BE49-F238E27FC236}">
              <a16:creationId xmlns:a16="http://schemas.microsoft.com/office/drawing/2014/main" id="{64F07550-2892-4B0C-971B-409AC94C5CF3}"/>
            </a:ext>
          </a:extLst>
        </xdr:cNvPr>
        <xdr:cNvCxnSpPr/>
      </xdr:nvCxnSpPr>
      <xdr:spPr>
        <a:xfrm>
          <a:off x="12814300" y="183201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a:extLst>
            <a:ext uri="{FF2B5EF4-FFF2-40B4-BE49-F238E27FC236}">
              <a16:creationId xmlns:a16="http://schemas.microsoft.com/office/drawing/2014/main" id="{82C25091-50F0-4ADA-A6D8-068FF4BCEB74}"/>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94" name="n_2aveValue【庁舎】&#10;有形固定資産減価償却率">
          <a:extLst>
            <a:ext uri="{FF2B5EF4-FFF2-40B4-BE49-F238E27FC236}">
              <a16:creationId xmlns:a16="http://schemas.microsoft.com/office/drawing/2014/main" id="{607DEC62-F755-4503-9BA6-445669495E0D}"/>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5" name="n_3aveValue【庁舎】&#10;有形固定資産減価償却率">
          <a:extLst>
            <a:ext uri="{FF2B5EF4-FFF2-40B4-BE49-F238E27FC236}">
              <a16:creationId xmlns:a16="http://schemas.microsoft.com/office/drawing/2014/main" id="{8F1FD0F4-C4B8-4198-9C58-35D3BD58136E}"/>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6" name="n_4aveValue【庁舎】&#10;有形固定資産減価償却率">
          <a:extLst>
            <a:ext uri="{FF2B5EF4-FFF2-40B4-BE49-F238E27FC236}">
              <a16:creationId xmlns:a16="http://schemas.microsoft.com/office/drawing/2014/main" id="{C51E9AF2-872D-4791-A359-07BDD7C806A6}"/>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797" name="n_1mainValue【庁舎】&#10;有形固定資産減価償却率">
          <a:extLst>
            <a:ext uri="{FF2B5EF4-FFF2-40B4-BE49-F238E27FC236}">
              <a16:creationId xmlns:a16="http://schemas.microsoft.com/office/drawing/2014/main" id="{098EC21C-4062-4843-910D-7873AF7A9760}"/>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798" name="n_2mainValue【庁舎】&#10;有形固定資産減価償却率">
          <a:extLst>
            <a:ext uri="{FF2B5EF4-FFF2-40B4-BE49-F238E27FC236}">
              <a16:creationId xmlns:a16="http://schemas.microsoft.com/office/drawing/2014/main" id="{CAB1EF9F-C392-4A81-A60F-CA69309DD117}"/>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799" name="n_3mainValue【庁舎】&#10;有形固定資産減価償却率">
          <a:extLst>
            <a:ext uri="{FF2B5EF4-FFF2-40B4-BE49-F238E27FC236}">
              <a16:creationId xmlns:a16="http://schemas.microsoft.com/office/drawing/2014/main" id="{1C33504F-CDB0-4205-A0B3-A2E0788B4988}"/>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16890</xdr:rowOff>
    </xdr:from>
    <xdr:ext cx="405111" cy="259045"/>
    <xdr:sp macro="" textlink="">
      <xdr:nvSpPr>
        <xdr:cNvPr id="800" name="n_4mainValue【庁舎】&#10;有形固定資産減価償却率">
          <a:extLst>
            <a:ext uri="{FF2B5EF4-FFF2-40B4-BE49-F238E27FC236}">
              <a16:creationId xmlns:a16="http://schemas.microsoft.com/office/drawing/2014/main" id="{211D19CE-42A1-41F6-8B72-6368E8DA3A23}"/>
            </a:ext>
          </a:extLst>
        </xdr:cNvPr>
        <xdr:cNvSpPr txBox="1"/>
      </xdr:nvSpPr>
      <xdr:spPr>
        <a:xfrm>
          <a:off x="12611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798D5088-1869-4961-AE0C-45934E5CDB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3CF54978-624C-4AD6-99EB-AC1567622D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7D52D87-DDFB-48EC-AABF-25B50B0446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893A1E2E-36C0-44D6-AE6F-CEDEC91148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7B387226-262B-4443-957F-361198F371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3246DF37-A201-4FF1-8180-8198CCDE41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572FF12F-4E6D-4249-A9CC-2AAAFD5114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CF899C5D-A537-4895-9C0A-86F854EE3C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476D30E-1482-4CF1-8636-691C78C4EF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F718D32B-925F-4B07-BB62-55073BA6CA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C82BEE08-FEA0-42E5-A66F-57EC3744A5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F8640048-1FD8-4CDD-AA28-9FD4BC0627A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EA55E5E0-561B-4603-83E3-0C3E5485826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2E77D583-361A-4D76-B8D5-D2C94CA27E4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9D513491-9A93-4C7A-B3E9-46E8130345E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68ECED8D-F5A0-479F-B993-C96DFA983C8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364BE2BC-F54C-402B-BD8C-0351329F1E4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F3F14ABB-4C79-495E-979A-B38CA29EC0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47B38648-B9A2-437B-969A-35BD0A605DA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3972B871-DB13-44EE-90E6-B512B0B85C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639053B0-F2B3-40C0-9146-92FF361C7AE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8D65C404-5B4B-4D33-8AF3-E7C8A3D6FA4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EDD88F5B-CBE0-4050-860F-4E67900620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DDD23F74-3CA3-46BE-9C71-D155E2D6AC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8C36EE89-D1EE-4BB0-B1C2-A091248755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6" name="直線コネクタ 825">
          <a:extLst>
            <a:ext uri="{FF2B5EF4-FFF2-40B4-BE49-F238E27FC236}">
              <a16:creationId xmlns:a16="http://schemas.microsoft.com/office/drawing/2014/main" id="{99C99D77-E8E9-471D-8217-5D609F9E5DF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7" name="【庁舎】&#10;一人当たり面積最小値テキスト">
          <a:extLst>
            <a:ext uri="{FF2B5EF4-FFF2-40B4-BE49-F238E27FC236}">
              <a16:creationId xmlns:a16="http://schemas.microsoft.com/office/drawing/2014/main" id="{D60C8621-26A9-4F26-B1F1-155FC3D277A4}"/>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8" name="直線コネクタ 827">
          <a:extLst>
            <a:ext uri="{FF2B5EF4-FFF2-40B4-BE49-F238E27FC236}">
              <a16:creationId xmlns:a16="http://schemas.microsoft.com/office/drawing/2014/main" id="{5FDF78B8-08CF-413F-BAFD-A41DD5F02EDF}"/>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9" name="【庁舎】&#10;一人当たり面積最大値テキスト">
          <a:extLst>
            <a:ext uri="{FF2B5EF4-FFF2-40B4-BE49-F238E27FC236}">
              <a16:creationId xmlns:a16="http://schemas.microsoft.com/office/drawing/2014/main" id="{2EA1537C-AD4A-45E5-9416-31DDD647E26D}"/>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30" name="直線コネクタ 829">
          <a:extLst>
            <a:ext uri="{FF2B5EF4-FFF2-40B4-BE49-F238E27FC236}">
              <a16:creationId xmlns:a16="http://schemas.microsoft.com/office/drawing/2014/main" id="{5A3DE493-64C1-48B7-BD02-AB6C803DB1A2}"/>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31" name="【庁舎】&#10;一人当たり面積平均値テキスト">
          <a:extLst>
            <a:ext uri="{FF2B5EF4-FFF2-40B4-BE49-F238E27FC236}">
              <a16:creationId xmlns:a16="http://schemas.microsoft.com/office/drawing/2014/main" id="{57C63F84-C56A-4E76-8944-BDE06A6CA6A7}"/>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2" name="フローチャート: 判断 831">
          <a:extLst>
            <a:ext uri="{FF2B5EF4-FFF2-40B4-BE49-F238E27FC236}">
              <a16:creationId xmlns:a16="http://schemas.microsoft.com/office/drawing/2014/main" id="{004556CE-A94C-4654-AFC1-677FC1E4B0C7}"/>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33" name="フローチャート: 判断 832">
          <a:extLst>
            <a:ext uri="{FF2B5EF4-FFF2-40B4-BE49-F238E27FC236}">
              <a16:creationId xmlns:a16="http://schemas.microsoft.com/office/drawing/2014/main" id="{936159F3-A2E1-4581-AC6C-443BABDF5D9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34" name="フローチャート: 判断 833">
          <a:extLst>
            <a:ext uri="{FF2B5EF4-FFF2-40B4-BE49-F238E27FC236}">
              <a16:creationId xmlns:a16="http://schemas.microsoft.com/office/drawing/2014/main" id="{7352AF73-0924-45F1-83AA-74CEA6E8AFC6}"/>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35" name="フローチャート: 判断 834">
          <a:extLst>
            <a:ext uri="{FF2B5EF4-FFF2-40B4-BE49-F238E27FC236}">
              <a16:creationId xmlns:a16="http://schemas.microsoft.com/office/drawing/2014/main" id="{15875158-EAA8-4367-A005-5C8DDA8F6398}"/>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36" name="フローチャート: 判断 835">
          <a:extLst>
            <a:ext uri="{FF2B5EF4-FFF2-40B4-BE49-F238E27FC236}">
              <a16:creationId xmlns:a16="http://schemas.microsoft.com/office/drawing/2014/main" id="{FAD096F2-5DED-4389-AFC2-DD9DC1CEE1EA}"/>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5D358AF-9FAA-451F-87A2-EDDB02F2B7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6782695-735B-45D8-90BA-7545FB6E4A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7C319B3-95CF-46CB-AB3E-6050A81159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BC7CAFC-6F9C-4406-B73B-F7FC2167CE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870F1DF-4880-46A8-8A09-FF8AA49641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127726</xdr:rowOff>
    </xdr:from>
    <xdr:to>
      <xdr:col>116</xdr:col>
      <xdr:colOff>114300</xdr:colOff>
      <xdr:row>103</xdr:row>
      <xdr:rowOff>57876</xdr:rowOff>
    </xdr:to>
    <xdr:sp macro="" textlink="">
      <xdr:nvSpPr>
        <xdr:cNvPr id="842" name="楕円 841">
          <a:extLst>
            <a:ext uri="{FF2B5EF4-FFF2-40B4-BE49-F238E27FC236}">
              <a16:creationId xmlns:a16="http://schemas.microsoft.com/office/drawing/2014/main" id="{C63A051E-1BA9-4DE9-9123-FD09C4AB3155}"/>
            </a:ext>
          </a:extLst>
        </xdr:cNvPr>
        <xdr:cNvSpPr/>
      </xdr:nvSpPr>
      <xdr:spPr>
        <a:xfrm>
          <a:off x="22110700" y="176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150603</xdr:rowOff>
    </xdr:from>
    <xdr:ext cx="469744" cy="259045"/>
    <xdr:sp macro="" textlink="">
      <xdr:nvSpPr>
        <xdr:cNvPr id="843" name="【庁舎】&#10;一人当たり面積該当値テキスト">
          <a:extLst>
            <a:ext uri="{FF2B5EF4-FFF2-40B4-BE49-F238E27FC236}">
              <a16:creationId xmlns:a16="http://schemas.microsoft.com/office/drawing/2014/main" id="{1927D59B-1DB1-4CDA-91F3-C661A574724F}"/>
            </a:ext>
          </a:extLst>
        </xdr:cNvPr>
        <xdr:cNvSpPr txBox="1"/>
      </xdr:nvSpPr>
      <xdr:spPr>
        <a:xfrm>
          <a:off x="22199600" y="174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147320</xdr:rowOff>
    </xdr:from>
    <xdr:to>
      <xdr:col>112</xdr:col>
      <xdr:colOff>38100</xdr:colOff>
      <xdr:row>103</xdr:row>
      <xdr:rowOff>77470</xdr:rowOff>
    </xdr:to>
    <xdr:sp macro="" textlink="">
      <xdr:nvSpPr>
        <xdr:cNvPr id="844" name="楕円 843">
          <a:extLst>
            <a:ext uri="{FF2B5EF4-FFF2-40B4-BE49-F238E27FC236}">
              <a16:creationId xmlns:a16="http://schemas.microsoft.com/office/drawing/2014/main" id="{15399610-2936-4ED9-AD0E-52A2A44C4FC4}"/>
            </a:ext>
          </a:extLst>
        </xdr:cNvPr>
        <xdr:cNvSpPr/>
      </xdr:nvSpPr>
      <xdr:spPr>
        <a:xfrm>
          <a:off x="21272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7076</xdr:rowOff>
    </xdr:from>
    <xdr:to>
      <xdr:col>116</xdr:col>
      <xdr:colOff>63500</xdr:colOff>
      <xdr:row>103</xdr:row>
      <xdr:rowOff>26670</xdr:rowOff>
    </xdr:to>
    <xdr:cxnSp macro="">
      <xdr:nvCxnSpPr>
        <xdr:cNvPr id="845" name="直線コネクタ 844">
          <a:extLst>
            <a:ext uri="{FF2B5EF4-FFF2-40B4-BE49-F238E27FC236}">
              <a16:creationId xmlns:a16="http://schemas.microsoft.com/office/drawing/2014/main" id="{B11E1599-CB2D-425A-A67D-00F3C93213F3}"/>
            </a:ext>
          </a:extLst>
        </xdr:cNvPr>
        <xdr:cNvCxnSpPr/>
      </xdr:nvCxnSpPr>
      <xdr:spPr>
        <a:xfrm flipV="1">
          <a:off x="21323300" y="176664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4173</xdr:rowOff>
    </xdr:from>
    <xdr:to>
      <xdr:col>107</xdr:col>
      <xdr:colOff>101600</xdr:colOff>
      <xdr:row>103</xdr:row>
      <xdr:rowOff>105773</xdr:rowOff>
    </xdr:to>
    <xdr:sp macro="" textlink="">
      <xdr:nvSpPr>
        <xdr:cNvPr id="846" name="楕円 845">
          <a:extLst>
            <a:ext uri="{FF2B5EF4-FFF2-40B4-BE49-F238E27FC236}">
              <a16:creationId xmlns:a16="http://schemas.microsoft.com/office/drawing/2014/main" id="{2ABBB18D-B08E-46F6-91A2-BE695DA82C66}"/>
            </a:ext>
          </a:extLst>
        </xdr:cNvPr>
        <xdr:cNvSpPr/>
      </xdr:nvSpPr>
      <xdr:spPr>
        <a:xfrm>
          <a:off x="20383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26670</xdr:rowOff>
    </xdr:from>
    <xdr:to>
      <xdr:col>111</xdr:col>
      <xdr:colOff>177800</xdr:colOff>
      <xdr:row>103</xdr:row>
      <xdr:rowOff>54973</xdr:rowOff>
    </xdr:to>
    <xdr:cxnSp macro="">
      <xdr:nvCxnSpPr>
        <xdr:cNvPr id="847" name="直線コネクタ 846">
          <a:extLst>
            <a:ext uri="{FF2B5EF4-FFF2-40B4-BE49-F238E27FC236}">
              <a16:creationId xmlns:a16="http://schemas.microsoft.com/office/drawing/2014/main" id="{A87A6914-1805-43F1-93EC-5E375A748E3F}"/>
            </a:ext>
          </a:extLst>
        </xdr:cNvPr>
        <xdr:cNvCxnSpPr/>
      </xdr:nvCxnSpPr>
      <xdr:spPr>
        <a:xfrm flipV="1">
          <a:off x="20434300" y="17686020"/>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20501</xdr:rowOff>
    </xdr:from>
    <xdr:to>
      <xdr:col>102</xdr:col>
      <xdr:colOff>165100</xdr:colOff>
      <xdr:row>103</xdr:row>
      <xdr:rowOff>122101</xdr:rowOff>
    </xdr:to>
    <xdr:sp macro="" textlink="">
      <xdr:nvSpPr>
        <xdr:cNvPr id="848" name="楕円 847">
          <a:extLst>
            <a:ext uri="{FF2B5EF4-FFF2-40B4-BE49-F238E27FC236}">
              <a16:creationId xmlns:a16="http://schemas.microsoft.com/office/drawing/2014/main" id="{1D414404-771E-46CA-A0F8-1F1711BF1D5B}"/>
            </a:ext>
          </a:extLst>
        </xdr:cNvPr>
        <xdr:cNvSpPr/>
      </xdr:nvSpPr>
      <xdr:spPr>
        <a:xfrm>
          <a:off x="19494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54973</xdr:rowOff>
    </xdr:from>
    <xdr:to>
      <xdr:col>107</xdr:col>
      <xdr:colOff>50800</xdr:colOff>
      <xdr:row>103</xdr:row>
      <xdr:rowOff>71301</xdr:rowOff>
    </xdr:to>
    <xdr:cxnSp macro="">
      <xdr:nvCxnSpPr>
        <xdr:cNvPr id="849" name="直線コネクタ 848">
          <a:extLst>
            <a:ext uri="{FF2B5EF4-FFF2-40B4-BE49-F238E27FC236}">
              <a16:creationId xmlns:a16="http://schemas.microsoft.com/office/drawing/2014/main" id="{6AEA42EA-D802-4046-8376-E2E24CC45E5F}"/>
            </a:ext>
          </a:extLst>
        </xdr:cNvPr>
        <xdr:cNvCxnSpPr/>
      </xdr:nvCxnSpPr>
      <xdr:spPr>
        <a:xfrm flipV="1">
          <a:off x="19545300" y="177143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31387</xdr:rowOff>
    </xdr:from>
    <xdr:to>
      <xdr:col>98</xdr:col>
      <xdr:colOff>38100</xdr:colOff>
      <xdr:row>103</xdr:row>
      <xdr:rowOff>132987</xdr:rowOff>
    </xdr:to>
    <xdr:sp macro="" textlink="">
      <xdr:nvSpPr>
        <xdr:cNvPr id="850" name="楕円 849">
          <a:extLst>
            <a:ext uri="{FF2B5EF4-FFF2-40B4-BE49-F238E27FC236}">
              <a16:creationId xmlns:a16="http://schemas.microsoft.com/office/drawing/2014/main" id="{79E18BD0-B50D-452D-96D3-CD2857B9BEA8}"/>
            </a:ext>
          </a:extLst>
        </xdr:cNvPr>
        <xdr:cNvSpPr/>
      </xdr:nvSpPr>
      <xdr:spPr>
        <a:xfrm>
          <a:off x="18605500" y="176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71301</xdr:rowOff>
    </xdr:from>
    <xdr:to>
      <xdr:col>102</xdr:col>
      <xdr:colOff>114300</xdr:colOff>
      <xdr:row>103</xdr:row>
      <xdr:rowOff>82187</xdr:rowOff>
    </xdr:to>
    <xdr:cxnSp macro="">
      <xdr:nvCxnSpPr>
        <xdr:cNvPr id="851" name="直線コネクタ 850">
          <a:extLst>
            <a:ext uri="{FF2B5EF4-FFF2-40B4-BE49-F238E27FC236}">
              <a16:creationId xmlns:a16="http://schemas.microsoft.com/office/drawing/2014/main" id="{A0F9FC57-62EA-4C65-A2DF-317C4919D356}"/>
            </a:ext>
          </a:extLst>
        </xdr:cNvPr>
        <xdr:cNvCxnSpPr/>
      </xdr:nvCxnSpPr>
      <xdr:spPr>
        <a:xfrm flipV="1">
          <a:off x="18656300" y="177306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852" name="n_1aveValue【庁舎】&#10;一人当たり面積">
          <a:extLst>
            <a:ext uri="{FF2B5EF4-FFF2-40B4-BE49-F238E27FC236}">
              <a16:creationId xmlns:a16="http://schemas.microsoft.com/office/drawing/2014/main" id="{64D62347-3132-40D8-B8AD-4EE27E891C8E}"/>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853" name="n_2aveValue【庁舎】&#10;一人当たり面積">
          <a:extLst>
            <a:ext uri="{FF2B5EF4-FFF2-40B4-BE49-F238E27FC236}">
              <a16:creationId xmlns:a16="http://schemas.microsoft.com/office/drawing/2014/main" id="{102C1CF6-3EFB-4D00-BEC6-C94F2A4C2E85}"/>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854" name="n_3aveValue【庁舎】&#10;一人当たり面積">
          <a:extLst>
            <a:ext uri="{FF2B5EF4-FFF2-40B4-BE49-F238E27FC236}">
              <a16:creationId xmlns:a16="http://schemas.microsoft.com/office/drawing/2014/main" id="{962249AE-6662-4818-A721-2ADFFA37BE38}"/>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855" name="n_4aveValue【庁舎】&#10;一人当たり面積">
          <a:extLst>
            <a:ext uri="{FF2B5EF4-FFF2-40B4-BE49-F238E27FC236}">
              <a16:creationId xmlns:a16="http://schemas.microsoft.com/office/drawing/2014/main" id="{59D4A500-7701-45B0-8E4D-76E07854E159}"/>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93997</xdr:rowOff>
    </xdr:from>
    <xdr:ext cx="469744" cy="259045"/>
    <xdr:sp macro="" textlink="">
      <xdr:nvSpPr>
        <xdr:cNvPr id="856" name="n_1mainValue【庁舎】&#10;一人当たり面積">
          <a:extLst>
            <a:ext uri="{FF2B5EF4-FFF2-40B4-BE49-F238E27FC236}">
              <a16:creationId xmlns:a16="http://schemas.microsoft.com/office/drawing/2014/main" id="{8CA7F70C-4CF3-485D-AE47-D4CBFF35DDFD}"/>
            </a:ext>
          </a:extLst>
        </xdr:cNvPr>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122300</xdr:rowOff>
    </xdr:from>
    <xdr:ext cx="469744" cy="259045"/>
    <xdr:sp macro="" textlink="">
      <xdr:nvSpPr>
        <xdr:cNvPr id="857" name="n_2mainValue【庁舎】&#10;一人当たり面積">
          <a:extLst>
            <a:ext uri="{FF2B5EF4-FFF2-40B4-BE49-F238E27FC236}">
              <a16:creationId xmlns:a16="http://schemas.microsoft.com/office/drawing/2014/main" id="{E39FE68B-6972-40E1-A75D-23B08358EB83}"/>
            </a:ext>
          </a:extLst>
        </xdr:cNvPr>
        <xdr:cNvSpPr txBox="1"/>
      </xdr:nvSpPr>
      <xdr:spPr>
        <a:xfrm>
          <a:off x="20199427" y="174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138628</xdr:rowOff>
    </xdr:from>
    <xdr:ext cx="469744" cy="259045"/>
    <xdr:sp macro="" textlink="">
      <xdr:nvSpPr>
        <xdr:cNvPr id="858" name="n_3mainValue【庁舎】&#10;一人当たり面積">
          <a:extLst>
            <a:ext uri="{FF2B5EF4-FFF2-40B4-BE49-F238E27FC236}">
              <a16:creationId xmlns:a16="http://schemas.microsoft.com/office/drawing/2014/main" id="{5A657343-7AD3-423D-961B-D69595006B3A}"/>
            </a:ext>
          </a:extLst>
        </xdr:cNvPr>
        <xdr:cNvSpPr txBox="1"/>
      </xdr:nvSpPr>
      <xdr:spPr>
        <a:xfrm>
          <a:off x="193104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149514</xdr:rowOff>
    </xdr:from>
    <xdr:ext cx="469744" cy="259045"/>
    <xdr:sp macro="" textlink="">
      <xdr:nvSpPr>
        <xdr:cNvPr id="859" name="n_4mainValue【庁舎】&#10;一人当たり面積">
          <a:extLst>
            <a:ext uri="{FF2B5EF4-FFF2-40B4-BE49-F238E27FC236}">
              <a16:creationId xmlns:a16="http://schemas.microsoft.com/office/drawing/2014/main" id="{448C71A8-3B39-4C9C-BDAB-0A2326CC6D79}"/>
            </a:ext>
          </a:extLst>
        </xdr:cNvPr>
        <xdr:cNvSpPr txBox="1"/>
      </xdr:nvSpPr>
      <xdr:spPr>
        <a:xfrm>
          <a:off x="18421427" y="174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13199447-2BED-4020-BADF-867D0F3239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987CDACD-3DB0-48C7-BBDD-2F8276C5D7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F2693A39-203F-45C3-AF13-8A8120F06A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合併前の旧町の庁舎を本庁・各支所として活用しており、本庁舎は耐震化等の対策をし、各支所については老朽化した箇所を計画的に改修している。一般廃棄物処理施設については、令和３年度に広島中央衛生組合（東広島市、竹原市、大崎上島町）が運用する新ゴミ処理施設が完成したことにより、減価償却率が</a:t>
          </a:r>
          <a:r>
            <a:rPr kumimoji="1" lang="en-US" altLang="ja-JP" sz="1100">
              <a:solidFill>
                <a:schemeClr val="tx1"/>
              </a:solidFill>
              <a:effectLst/>
              <a:latin typeface="+mn-lt"/>
              <a:ea typeface="+mn-ea"/>
              <a:cs typeface="+mn-cs"/>
            </a:rPr>
            <a:t>46.8%</a:t>
          </a:r>
          <a:r>
            <a:rPr kumimoji="1" lang="ja-JP" altLang="ja-JP" sz="1100">
              <a:solidFill>
                <a:schemeClr val="tx1"/>
              </a:solidFill>
              <a:effectLst/>
              <a:latin typeface="+mn-lt"/>
              <a:ea typeface="+mn-ea"/>
              <a:cs typeface="+mn-cs"/>
            </a:rPr>
            <a:t>となり、類似団体</a:t>
          </a:r>
          <a:r>
            <a:rPr kumimoji="1" lang="en-US" altLang="ja-JP" sz="1100">
              <a:solidFill>
                <a:schemeClr val="tx1"/>
              </a:solidFill>
              <a:effectLst/>
              <a:latin typeface="+mn-lt"/>
              <a:ea typeface="+mn-ea"/>
              <a:cs typeface="+mn-cs"/>
            </a:rPr>
            <a:t>56.2</a:t>
          </a:r>
          <a:r>
            <a:rPr kumimoji="1" lang="ja-JP" altLang="ja-JP" sz="1100">
              <a:solidFill>
                <a:schemeClr val="tx1"/>
              </a:solidFill>
              <a:effectLst/>
              <a:latin typeface="+mn-lt"/>
              <a:ea typeface="+mn-ea"/>
              <a:cs typeface="+mn-cs"/>
            </a:rPr>
            <a:t>％とほぼ数値</a:t>
          </a:r>
          <a:r>
            <a:rPr kumimoji="1" lang="ja-JP" altLang="en-US" sz="1100">
              <a:solidFill>
                <a:schemeClr val="tx1"/>
              </a:solidFill>
              <a:effectLst/>
              <a:latin typeface="+mn-lt"/>
              <a:ea typeface="+mn-ea"/>
              <a:cs typeface="+mn-cs"/>
            </a:rPr>
            <a:t>を維持している</a:t>
          </a:r>
          <a:r>
            <a:rPr kumimoji="1" lang="ja-JP" altLang="ja-JP" sz="1100">
              <a:solidFill>
                <a:schemeClr val="tx1"/>
              </a:solidFill>
              <a:effectLst/>
              <a:latin typeface="+mn-lt"/>
              <a:ea typeface="+mn-ea"/>
              <a:cs typeface="+mn-cs"/>
            </a:rPr>
            <a:t>。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B1FB06A-2BB5-498A-8FD2-BED95E79C54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7B179AE-3267-4FC3-B362-151388D6FBA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9669A1-8D37-4C74-8472-985A220CF81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A0FD49F-F3CD-416D-8AFC-66D3BB493BA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3E9D93-8CD0-4757-81CB-2733D953582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D287147-1974-4166-A57A-BABAD26F3CD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414AE07-A8AD-4D49-AD8B-AB27CE1BA06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83BA2B3-4954-4120-87AE-5F45010DB89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130ADF5-4CE2-4E43-B631-85DDAF75AFE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927829C-EBA9-4EF9-8801-7668D990D1B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8C48C61-8BEF-4A9B-A993-F450B54159A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2FC4CB5-7D07-455E-A53B-CC157141257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DF616A6-FB44-4D51-9C13-74E01ACB46C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DA0FB47-7516-49AE-81FF-F501837C7BA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D51B283-D38C-4A11-AEB4-BF4C387BA50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2D8E82C-7219-4984-AD76-4AA050E8AF0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E6E3950-FF27-49B1-BB34-36F6E4675EF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6137E7E-5581-4B52-AEB1-E09CA53ACAD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7147290-C3C8-45D1-804C-D1DFCE19A01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CB9C11-CD63-4165-96DD-1712AF746DB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29A3E2E-08AD-465D-B7C8-630A7FE2BC8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EB66223-3C27-45D0-B908-61166C82D65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3CF1DC0-B289-4FA6-9CF7-3D4E4D1DA01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1A1850C-3123-44EC-B560-1B1A1E3D9D1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12DFF3E-3B4B-406A-ADA4-B3BEA0BB6E5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E97FDE0-2AD7-4CEE-82FE-FBF78EC83F7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36DA5B-1995-4C35-8E82-EE471B85A9F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6BDEB94-7D71-45A7-AFE3-B3DCC6679C4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D0C9F15-311C-4AC5-AD10-D2C96A37E9B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AE1018B-2960-4B53-8722-E1C26769478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320B368-F010-4A6F-8BA6-986EB92D4CC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10440B6-FBE6-4098-A539-B3643DF3D0D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1EA2099-93C2-4DE0-9E34-991CEC22C66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3B9E3D2-A7E1-44A8-973B-46DAC7322F8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22D0FB4-18BF-4BEE-9E4C-D7EE79BBA2F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87C5D5A-B9CD-441C-832C-E05C660DD6F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BFB7A9F-6E1D-46B8-9284-A4FF7EE7F50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E9085E0-CD12-4E38-8320-664192AF626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C2F9C82-FD7F-4352-BD30-1F2D083E8F7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BBB3EA8-4FA3-4EC2-BB43-E43AC188AA8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A098FDC-A3F2-4792-8768-93C482773DC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E0F0D3E-EC8C-4786-9341-878AF8BCFE4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9EAC0E4-F85E-49A8-9299-EE0EFDE18EB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E1AAC1B-D13F-4DCE-BC9A-69099FA57DA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2D73420-6947-4100-A94D-7A491F28352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0459E5D-CFC1-4494-AE7C-A19607D4628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E750245-26B5-4EB3-A0FE-B4E55F0E871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火力発電所の実証実験の完成に伴い、平成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年度から固定資産税が増収となり、基準財政収入額が増額となっていたが、実証実験施設の減価償却期間は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あり、今後減少していく見込みである。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E42EE51-6024-4BE6-92AE-E0CEE130BA33}"/>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9E8C2658-768B-4FF6-9B0A-D944BA0F7A4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EB65B48A-2935-4EE9-B525-577D698F723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343FEAFF-B580-4ABD-A0CF-37593FEBF7A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E60CB3B-D15B-46E9-A3A4-4D55C8AF2C4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1CDB92F6-B410-4F17-AB82-A5BBF095F4E4}"/>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AAF7B72F-2E46-4CCC-A005-BB4A5ACB52C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705ECBD4-FFB2-470F-939E-6186A42073F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15C29BAD-04AD-4E87-A301-848195328DCE}"/>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94AD8DCA-680C-4152-BCA3-62615496978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87F296FF-FDD2-4329-B2E3-A0167294D67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BC33B51C-230F-42A3-8DC6-03F7CBAA275A}"/>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B0DD2C67-3DE9-446A-8ED0-D419C5E5259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C852CB2C-0A55-48DA-9199-7AD1BACCD6B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66DB6052-E469-4F74-8BC1-C5900219029F}"/>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D535813-8E8E-4508-B651-AC6A1ED168F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516A0500-BC01-48ED-B6B2-2F7E3771F5DC}"/>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E11947F5-EAFB-4D7A-80D4-05CD0336A8B8}"/>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B93D14BB-10FA-4BA3-93CB-15162756A182}"/>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118AC9B8-DD8B-479C-919F-3A0F83ADE9C2}"/>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B84DB082-74C7-46CA-A31E-F1366D292FCA}"/>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4BD5AC70-0590-455A-978A-285BB851DD6A}"/>
            </a:ext>
          </a:extLst>
        </xdr:cNvPr>
        <xdr:cNvCxnSpPr/>
      </xdr:nvCxnSpPr>
      <xdr:spPr>
        <a:xfrm>
          <a:off x="4114800" y="743312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A7936D18-76AE-4962-8D46-33965E0672BC}"/>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243CDF18-6F12-429F-8FBE-709F566CF364}"/>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FB71F002-099F-45F9-B372-8320C2464164}"/>
            </a:ext>
          </a:extLst>
        </xdr:cNvPr>
        <xdr:cNvCxnSpPr/>
      </xdr:nvCxnSpPr>
      <xdr:spPr>
        <a:xfrm>
          <a:off x="3225800" y="73756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64CB6E2A-45BE-42D3-A8BC-54FB123312AA}"/>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B14FBA46-4DC3-47FB-9A10-7A2215A16BDF}"/>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9F0F634E-3511-489F-87C8-1DA74AA7601E}"/>
            </a:ext>
          </a:extLst>
        </xdr:cNvPr>
        <xdr:cNvCxnSpPr/>
      </xdr:nvCxnSpPr>
      <xdr:spPr>
        <a:xfrm flipV="1">
          <a:off x="2336800" y="73756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C42C38FF-6DFB-4E33-A868-61E3167611FA}"/>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39496634-C46F-4F60-991C-919801E64B19}"/>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1C1AD564-1B6C-4B7A-B70E-14B7A589C8EA}"/>
            </a:ext>
          </a:extLst>
        </xdr:cNvPr>
        <xdr:cNvCxnSpPr/>
      </xdr:nvCxnSpPr>
      <xdr:spPr>
        <a:xfrm flipV="1">
          <a:off x="1447800" y="74101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7CAD1B02-553D-4306-8828-71EEEBD8B24F}"/>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1D0214B9-929A-48FA-8CAA-9C87BC0F1E29}"/>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83303D5A-4414-4B00-8548-DF1D2B01A9AF}"/>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EF84A950-9E42-4EB2-BD14-C8213C4A736F}"/>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5B8BDCC-143A-4DED-8AA0-5A52579D06F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CBDBDEF-A882-4CE8-A387-E7E7A2838F0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00C693F-77ED-4458-A095-3B4E96C4C67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66F77FF-FFAA-4A8D-8F7F-D90BF3EE7D7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72BE7D3-E4BB-4112-9AC4-4DA812934D1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4793EF3E-331C-4018-B414-8BCCFA9F2959}"/>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7106E58-EE8E-42DF-AEE7-4FD88E28955B}"/>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F4DE11F3-3B86-4431-B95F-01F270A968AA}"/>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F8338A8-A588-4D78-B7CA-6564FA546FFC}"/>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AAEDE570-ECE6-46AD-8590-7252C47946BD}"/>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94" name="テキスト ボックス 93">
          <a:extLst>
            <a:ext uri="{FF2B5EF4-FFF2-40B4-BE49-F238E27FC236}">
              <a16:creationId xmlns:a16="http://schemas.microsoft.com/office/drawing/2014/main" id="{7F2A5E77-8869-4CE4-AC8F-5C2DCD46EA05}"/>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1E854CDC-28A2-4D80-9000-F32EA8C620D4}"/>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96" name="テキスト ボックス 95">
          <a:extLst>
            <a:ext uri="{FF2B5EF4-FFF2-40B4-BE49-F238E27FC236}">
              <a16:creationId xmlns:a16="http://schemas.microsoft.com/office/drawing/2014/main" id="{45197D7D-E51D-4FD4-A7F6-C2225184469A}"/>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8E02C091-F169-4379-B744-7D91985A8A8C}"/>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30142A8D-FB22-465E-A6D2-F2889B1D3BAE}"/>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4C5502D2-5689-4689-AAF6-B4AAA754E53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8C91B89C-B352-4EC6-860E-36AF84F5AF0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F59EEA24-177C-4A36-B923-F2887577288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877FBDB6-6F88-4B51-98E7-511E8347107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8CD07AB-A6AE-4B0F-A17B-B053E8B3D50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816B8AD4-2669-404D-89F0-AC592C4D3E4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FC18DD6-8770-4AC3-BC68-6BE971BE051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AF9A6204-82C1-4A3B-8BC5-27923F11CFD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600B16E3-E55A-442A-A971-28E856CB715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653A2163-FB03-4D15-B5E7-FAA7DCEC855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D1BE6094-84B1-46B2-9420-D205C736B4B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1E99FDF3-6F4C-4148-B6D8-F95B8B86EFE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D5454D5E-30DF-4C84-AB86-2069B78A401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普通交付税の増額により、前年比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減となった。類似団体平均値程度ではあるものの、新型コロナウイルス感染症の影響により経常的な事業が多数中止となっていることを考慮すれば、今後も事務の見直し等により経常的支出の抑制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CD2CDF7F-606B-40B9-9850-7C51FAB9862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ECE4ED52-C1F5-47B0-ABE3-6423E7DC58E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9C1D4735-9B87-4012-9CB0-86F0A3BC414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3C62F032-5DFC-4E34-81A0-4894E5FE1B5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F99CF30B-7E27-4589-AEE5-18711818F22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751E0138-B317-47A7-8D04-50CCB654E34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8EB6CA71-3635-4600-ABDE-A12A4071A515}"/>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61E53DAC-0A5E-4489-8338-065197594B5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D9882B3-F184-43B4-A4D2-E60A0364011F}"/>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48CFB8DE-62F7-4933-A2B4-87BC1455824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45E13109-AA1E-483C-84FB-8410E3953AB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7EE584D-2EE6-4780-B2D2-325E184D3C0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2F54BB6F-3D5B-40CC-BCF7-8B583702B41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A2D8D50-380F-4E4E-9C5A-D61390ED512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A5D4522A-916A-4DBF-AA8A-16F09AC64ACD}"/>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884FCD24-6612-46F0-957B-966EEECFE764}"/>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3B505C7-F9B1-4B5D-AB51-FEFC7A3F2245}"/>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9035F0A2-54EA-479B-85DA-ECEB9C7D47C8}"/>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E08FFEE-DEFA-4A50-9C06-D0BD2A259E3D}"/>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75692</xdr:rowOff>
    </xdr:to>
    <xdr:cxnSp macro="">
      <xdr:nvCxnSpPr>
        <xdr:cNvPr id="131" name="直線コネクタ 130">
          <a:extLst>
            <a:ext uri="{FF2B5EF4-FFF2-40B4-BE49-F238E27FC236}">
              <a16:creationId xmlns:a16="http://schemas.microsoft.com/office/drawing/2014/main" id="{1CEEADCE-4F55-48E9-9B6C-DD37BC4AD733}"/>
            </a:ext>
          </a:extLst>
        </xdr:cNvPr>
        <xdr:cNvCxnSpPr/>
      </xdr:nvCxnSpPr>
      <xdr:spPr>
        <a:xfrm flipV="1">
          <a:off x="4114800" y="1082395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79DDAB3-2225-434A-B1E6-0B497A04632B}"/>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305A072D-B7B6-439E-8EE2-60CA0909FFBD}"/>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762</xdr:rowOff>
    </xdr:to>
    <xdr:cxnSp macro="">
      <xdr:nvCxnSpPr>
        <xdr:cNvPr id="134" name="直線コネクタ 133">
          <a:extLst>
            <a:ext uri="{FF2B5EF4-FFF2-40B4-BE49-F238E27FC236}">
              <a16:creationId xmlns:a16="http://schemas.microsoft.com/office/drawing/2014/main" id="{8441246F-3976-4B2B-B4D6-E7230783B0DB}"/>
            </a:ext>
          </a:extLst>
        </xdr:cNvPr>
        <xdr:cNvCxnSpPr/>
      </xdr:nvCxnSpPr>
      <xdr:spPr>
        <a:xfrm flipV="1">
          <a:off x="3225800" y="108770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EA404B71-A847-429A-A97E-9AA4987772E8}"/>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1173B0AE-9320-4A79-8E62-FFD355802264}"/>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66</xdr:row>
      <xdr:rowOff>508</xdr:rowOff>
    </xdr:to>
    <xdr:cxnSp macro="">
      <xdr:nvCxnSpPr>
        <xdr:cNvPr id="137" name="直線コネクタ 136">
          <a:extLst>
            <a:ext uri="{FF2B5EF4-FFF2-40B4-BE49-F238E27FC236}">
              <a16:creationId xmlns:a16="http://schemas.microsoft.com/office/drawing/2014/main" id="{DE3718C8-FF61-42B2-A52D-292103EEE685}"/>
            </a:ext>
          </a:extLst>
        </xdr:cNvPr>
        <xdr:cNvCxnSpPr/>
      </xdr:nvCxnSpPr>
      <xdr:spPr>
        <a:xfrm flipV="1">
          <a:off x="2336800" y="10973562"/>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8" name="フローチャート: 判断 137">
          <a:extLst>
            <a:ext uri="{FF2B5EF4-FFF2-40B4-BE49-F238E27FC236}">
              <a16:creationId xmlns:a16="http://schemas.microsoft.com/office/drawing/2014/main" id="{F737A2BF-6B4A-46AA-9061-24E91BB53888}"/>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39" name="テキスト ボックス 138">
          <a:extLst>
            <a:ext uri="{FF2B5EF4-FFF2-40B4-BE49-F238E27FC236}">
              <a16:creationId xmlns:a16="http://schemas.microsoft.com/office/drawing/2014/main" id="{E02F12D7-CAC5-4388-9A7C-8CBD2ADFE773}"/>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66</xdr:row>
      <xdr:rowOff>508</xdr:rowOff>
    </xdr:to>
    <xdr:cxnSp macro="">
      <xdr:nvCxnSpPr>
        <xdr:cNvPr id="140" name="直線コネクタ 139">
          <a:extLst>
            <a:ext uri="{FF2B5EF4-FFF2-40B4-BE49-F238E27FC236}">
              <a16:creationId xmlns:a16="http://schemas.microsoft.com/office/drawing/2014/main" id="{3244DD49-E846-46DD-97AE-32E708AA8F21}"/>
            </a:ext>
          </a:extLst>
        </xdr:cNvPr>
        <xdr:cNvCxnSpPr/>
      </xdr:nvCxnSpPr>
      <xdr:spPr>
        <a:xfrm>
          <a:off x="1447800" y="1082395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1" name="フローチャート: 判断 140">
          <a:extLst>
            <a:ext uri="{FF2B5EF4-FFF2-40B4-BE49-F238E27FC236}">
              <a16:creationId xmlns:a16="http://schemas.microsoft.com/office/drawing/2014/main" id="{A689139F-3CED-4849-A1BF-60716F35740D}"/>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2" name="テキスト ボックス 141">
          <a:extLst>
            <a:ext uri="{FF2B5EF4-FFF2-40B4-BE49-F238E27FC236}">
              <a16:creationId xmlns:a16="http://schemas.microsoft.com/office/drawing/2014/main" id="{6A4D6D7A-137F-4FB9-8E57-8F2D788BF715}"/>
            </a:ext>
          </a:extLst>
        </xdr:cNvPr>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43" name="フローチャート: 判断 142">
          <a:extLst>
            <a:ext uri="{FF2B5EF4-FFF2-40B4-BE49-F238E27FC236}">
              <a16:creationId xmlns:a16="http://schemas.microsoft.com/office/drawing/2014/main" id="{C563BFEF-D02A-4781-9DF9-33FA37265123}"/>
            </a:ext>
          </a:extLst>
        </xdr:cNvPr>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44" name="テキスト ボックス 143">
          <a:extLst>
            <a:ext uri="{FF2B5EF4-FFF2-40B4-BE49-F238E27FC236}">
              <a16:creationId xmlns:a16="http://schemas.microsoft.com/office/drawing/2014/main" id="{E7362150-0CB9-41A1-A920-66BED7C4878D}"/>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1A07A1A-2586-4551-87A3-5678FE3B0CB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4B35A4A-7092-452F-A838-79F67DF03AD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DC049D2-E20D-4BFD-9DE9-659E237F691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B15A2EA-664D-4760-BBF7-306D2725E0B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0A297FF-FD08-4D2A-A390-B8D12D64BB6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50" name="楕円 149">
          <a:extLst>
            <a:ext uri="{FF2B5EF4-FFF2-40B4-BE49-F238E27FC236}">
              <a16:creationId xmlns:a16="http://schemas.microsoft.com/office/drawing/2014/main" id="{B665B642-E5F0-47C9-9C1F-0262576A69EF}"/>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1" name="財政構造の弾力性該当値テキスト">
          <a:extLst>
            <a:ext uri="{FF2B5EF4-FFF2-40B4-BE49-F238E27FC236}">
              <a16:creationId xmlns:a16="http://schemas.microsoft.com/office/drawing/2014/main" id="{440380C9-7231-4C06-916B-6C347F659A29}"/>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2" name="楕円 151">
          <a:extLst>
            <a:ext uri="{FF2B5EF4-FFF2-40B4-BE49-F238E27FC236}">
              <a16:creationId xmlns:a16="http://schemas.microsoft.com/office/drawing/2014/main" id="{85969C6A-069C-482D-B886-AB3AC907275A}"/>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3" name="テキスト ボックス 152">
          <a:extLst>
            <a:ext uri="{FF2B5EF4-FFF2-40B4-BE49-F238E27FC236}">
              <a16:creationId xmlns:a16="http://schemas.microsoft.com/office/drawing/2014/main" id="{9A5C8074-ED33-475D-9154-EE2AEA9005ED}"/>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4" name="楕円 153">
          <a:extLst>
            <a:ext uri="{FF2B5EF4-FFF2-40B4-BE49-F238E27FC236}">
              <a16:creationId xmlns:a16="http://schemas.microsoft.com/office/drawing/2014/main" id="{E1B01E80-3D16-4A0F-8461-B41B5AFDE4B7}"/>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5" name="テキスト ボックス 154">
          <a:extLst>
            <a:ext uri="{FF2B5EF4-FFF2-40B4-BE49-F238E27FC236}">
              <a16:creationId xmlns:a16="http://schemas.microsoft.com/office/drawing/2014/main" id="{D4CB5B6A-5847-4657-8677-B845E3062966}"/>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6" name="楕円 155">
          <a:extLst>
            <a:ext uri="{FF2B5EF4-FFF2-40B4-BE49-F238E27FC236}">
              <a16:creationId xmlns:a16="http://schemas.microsoft.com/office/drawing/2014/main" id="{CB6B4753-F0C7-4D48-9BD4-E3365E9AF337}"/>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7" name="テキスト ボックス 156">
          <a:extLst>
            <a:ext uri="{FF2B5EF4-FFF2-40B4-BE49-F238E27FC236}">
              <a16:creationId xmlns:a16="http://schemas.microsoft.com/office/drawing/2014/main" id="{AF45C54D-C3A1-4EDB-AE22-A72C4B0614AE}"/>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8" name="楕円 157">
          <a:extLst>
            <a:ext uri="{FF2B5EF4-FFF2-40B4-BE49-F238E27FC236}">
              <a16:creationId xmlns:a16="http://schemas.microsoft.com/office/drawing/2014/main" id="{45FCA473-28E4-4AAE-839C-58599D32E9B4}"/>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9" name="テキスト ボックス 158">
          <a:extLst>
            <a:ext uri="{FF2B5EF4-FFF2-40B4-BE49-F238E27FC236}">
              <a16:creationId xmlns:a16="http://schemas.microsoft.com/office/drawing/2014/main" id="{D8ECE1F6-261B-4485-81EE-134E754615EC}"/>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2EE252B4-FE7A-4096-860E-3E71BE65CCA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AEEC068-8720-4AD6-962D-604A509D009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667C3CA-4E06-45CC-A824-A724F0C4E66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B4585663-C053-412D-9439-E766F7B216E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C7BCF3FA-5114-4404-8371-F0BD2625120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15B88A7F-B8BB-4659-9BFB-E74481C2C8B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C0EDA3C9-E428-43B1-8B99-26E078CC124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7598F95-ADB6-48B1-B749-FBB35111FFC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39941E5-6A50-48AC-974C-F5A894CD058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1FC466D-93D2-4003-A209-671F121E3DF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26049EB5-2BD4-4428-81AE-562D560CFD6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4B76F16-56EC-4635-BCF1-3AE3C50134E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2AE657B-7B62-44BB-8119-41F7866C130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近年の物価高騰の影響により、</a:t>
          </a:r>
          <a:r>
            <a:rPr kumimoji="1" lang="en-US" altLang="ja-JP" sz="1100">
              <a:solidFill>
                <a:schemeClr val="dk1"/>
              </a:solidFill>
              <a:effectLst/>
              <a:latin typeface="+mn-lt"/>
              <a:ea typeface="+mn-ea"/>
              <a:cs typeface="+mn-cs"/>
            </a:rPr>
            <a:t>14,910</a:t>
          </a:r>
          <a:r>
            <a:rPr kumimoji="1" lang="ja-JP" altLang="ja-JP" sz="1100">
              <a:solidFill>
                <a:schemeClr val="dk1"/>
              </a:solidFill>
              <a:effectLst/>
              <a:latin typeface="+mn-lt"/>
              <a:ea typeface="+mn-ea"/>
              <a:cs typeface="+mn-cs"/>
            </a:rPr>
            <a:t>円の増となった。今後も物価高騰の影響が続くことが見込まれるため、事務の見直し等により、人件費、物件費の抑制に努める必要がある。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8B7542F4-EE42-43C1-85AF-7A8F2375429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C285C4C3-2112-49A4-9B9C-37B762E0420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AEE13A04-CB23-4A8F-915C-BA9F302D737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5DE2A9AA-07D0-45B5-A934-3CBAAF6B5D4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6639FABD-35EE-4A10-9764-157371EA5B9B}"/>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8FC65C-FC8F-4C0A-925D-AC974051BAA8}"/>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859DFD7B-444F-47BE-9953-1418FD0FC0AB}"/>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5FF4934C-D220-410E-B7AA-119245CCA7A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8CE1617A-1567-49A6-8CB0-40A588528323}"/>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DE2F3A7B-2029-4AC1-94CF-53322F52C08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7427F189-978E-4D58-AA14-9910B0D4C0B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4C470B8B-0BA4-459C-8337-86D5C032809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4C45D4FA-C642-4AA8-9AD7-08D1FA20844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401843-2973-4DCD-B208-062C48B91DE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7CB23C24-0748-4EA8-B7C0-6ECC35D68EA5}"/>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99A05999-09C8-4C70-B19A-8C6E1D4D9AF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F856C760-B6D5-4D20-8447-15AF41EE7839}"/>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3F7DBDF1-FA3D-470E-A39F-E7825E3F944B}"/>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2CE8C93D-ABE5-4A0C-851F-A0C14EB2D2D9}"/>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A49C5E48-FE00-4324-8465-F66F1AA717EC}"/>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439F7FFC-3D8A-4D6C-8EF3-FF7E2457C402}"/>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45593</xdr:rowOff>
    </xdr:from>
    <xdr:to>
      <xdr:col>23</xdr:col>
      <xdr:colOff>133350</xdr:colOff>
      <xdr:row>81</xdr:row>
      <xdr:rowOff>75574</xdr:rowOff>
    </xdr:to>
    <xdr:cxnSp macro="">
      <xdr:nvCxnSpPr>
        <xdr:cNvPr id="194" name="直線コネクタ 193">
          <a:extLst>
            <a:ext uri="{FF2B5EF4-FFF2-40B4-BE49-F238E27FC236}">
              <a16:creationId xmlns:a16="http://schemas.microsoft.com/office/drawing/2014/main" id="{8F873EBA-7F0B-4183-83F8-12753DB0D7AC}"/>
            </a:ext>
          </a:extLst>
        </xdr:cNvPr>
        <xdr:cNvCxnSpPr/>
      </xdr:nvCxnSpPr>
      <xdr:spPr>
        <a:xfrm>
          <a:off x="4114800" y="13933043"/>
          <a:ext cx="838200" cy="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8DFE0113-5BD9-4DCA-9C8A-12E66A63CB1E}"/>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665B521A-EA9C-4D4B-8538-EBACDC6D4C93}"/>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33910</xdr:rowOff>
    </xdr:from>
    <xdr:to>
      <xdr:col>19</xdr:col>
      <xdr:colOff>133350</xdr:colOff>
      <xdr:row>81</xdr:row>
      <xdr:rowOff>45593</xdr:rowOff>
    </xdr:to>
    <xdr:cxnSp macro="">
      <xdr:nvCxnSpPr>
        <xdr:cNvPr id="197" name="直線コネクタ 196">
          <a:extLst>
            <a:ext uri="{FF2B5EF4-FFF2-40B4-BE49-F238E27FC236}">
              <a16:creationId xmlns:a16="http://schemas.microsoft.com/office/drawing/2014/main" id="{265E872C-28DF-471B-BF27-AE14E5C2176B}"/>
            </a:ext>
          </a:extLst>
        </xdr:cNvPr>
        <xdr:cNvCxnSpPr/>
      </xdr:nvCxnSpPr>
      <xdr:spPr>
        <a:xfrm>
          <a:off x="3225800" y="13921360"/>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76E5AF3B-21E7-4D13-BC0E-2840FC61026E}"/>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7F2C033B-3762-44B7-84AC-A357AD665652}"/>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33910</xdr:rowOff>
    </xdr:from>
    <xdr:to>
      <xdr:col>15</xdr:col>
      <xdr:colOff>82550</xdr:colOff>
      <xdr:row>81</xdr:row>
      <xdr:rowOff>61354</xdr:rowOff>
    </xdr:to>
    <xdr:cxnSp macro="">
      <xdr:nvCxnSpPr>
        <xdr:cNvPr id="200" name="直線コネクタ 199">
          <a:extLst>
            <a:ext uri="{FF2B5EF4-FFF2-40B4-BE49-F238E27FC236}">
              <a16:creationId xmlns:a16="http://schemas.microsoft.com/office/drawing/2014/main" id="{FFD82AE2-37F5-447E-8D38-233DC0F6CD85}"/>
            </a:ext>
          </a:extLst>
        </xdr:cNvPr>
        <xdr:cNvCxnSpPr/>
      </xdr:nvCxnSpPr>
      <xdr:spPr>
        <a:xfrm flipV="1">
          <a:off x="2336800" y="13921360"/>
          <a:ext cx="889000" cy="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138413</xdr:rowOff>
    </xdr:from>
    <xdr:to>
      <xdr:col>15</xdr:col>
      <xdr:colOff>133350</xdr:colOff>
      <xdr:row>81</xdr:row>
      <xdr:rowOff>68563</xdr:rowOff>
    </xdr:to>
    <xdr:sp macro="" textlink="">
      <xdr:nvSpPr>
        <xdr:cNvPr id="201" name="フローチャート: 判断 200">
          <a:extLst>
            <a:ext uri="{FF2B5EF4-FFF2-40B4-BE49-F238E27FC236}">
              <a16:creationId xmlns:a16="http://schemas.microsoft.com/office/drawing/2014/main" id="{A51E7469-C470-48BA-8139-53A5A6307DD9}"/>
            </a:ext>
          </a:extLst>
        </xdr:cNvPr>
        <xdr:cNvSpPr/>
      </xdr:nvSpPr>
      <xdr:spPr>
        <a:xfrm>
          <a:off x="3175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78740</xdr:rowOff>
    </xdr:from>
    <xdr:ext cx="762000" cy="259045"/>
    <xdr:sp macro="" textlink="">
      <xdr:nvSpPr>
        <xdr:cNvPr id="202" name="テキスト ボックス 201">
          <a:extLst>
            <a:ext uri="{FF2B5EF4-FFF2-40B4-BE49-F238E27FC236}">
              <a16:creationId xmlns:a16="http://schemas.microsoft.com/office/drawing/2014/main" id="{804BAB9B-D6FA-4D63-9549-3B49A46FC9BC}"/>
            </a:ext>
          </a:extLst>
        </xdr:cNvPr>
        <xdr:cNvSpPr txBox="1"/>
      </xdr:nvSpPr>
      <xdr:spPr>
        <a:xfrm>
          <a:off x="2844800" y="1362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38001</xdr:rowOff>
    </xdr:from>
    <xdr:to>
      <xdr:col>11</xdr:col>
      <xdr:colOff>31750</xdr:colOff>
      <xdr:row>81</xdr:row>
      <xdr:rowOff>61354</xdr:rowOff>
    </xdr:to>
    <xdr:cxnSp macro="">
      <xdr:nvCxnSpPr>
        <xdr:cNvPr id="203" name="直線コネクタ 202">
          <a:extLst>
            <a:ext uri="{FF2B5EF4-FFF2-40B4-BE49-F238E27FC236}">
              <a16:creationId xmlns:a16="http://schemas.microsoft.com/office/drawing/2014/main" id="{B3F7BCA4-EEC5-4850-8074-C2ADAAD13D34}"/>
            </a:ext>
          </a:extLst>
        </xdr:cNvPr>
        <xdr:cNvCxnSpPr/>
      </xdr:nvCxnSpPr>
      <xdr:spPr>
        <a:xfrm>
          <a:off x="1447800" y="13925451"/>
          <a:ext cx="8890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95476</xdr:rowOff>
    </xdr:from>
    <xdr:to>
      <xdr:col>11</xdr:col>
      <xdr:colOff>82550</xdr:colOff>
      <xdr:row>81</xdr:row>
      <xdr:rowOff>25626</xdr:rowOff>
    </xdr:to>
    <xdr:sp macro="" textlink="">
      <xdr:nvSpPr>
        <xdr:cNvPr id="204" name="フローチャート: 判断 203">
          <a:extLst>
            <a:ext uri="{FF2B5EF4-FFF2-40B4-BE49-F238E27FC236}">
              <a16:creationId xmlns:a16="http://schemas.microsoft.com/office/drawing/2014/main" id="{D9DD59FB-BCD5-4BAB-8EEF-6738A6893CAB}"/>
            </a:ext>
          </a:extLst>
        </xdr:cNvPr>
        <xdr:cNvSpPr/>
      </xdr:nvSpPr>
      <xdr:spPr>
        <a:xfrm>
          <a:off x="2286000" y="1381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35803</xdr:rowOff>
    </xdr:from>
    <xdr:ext cx="762000" cy="259045"/>
    <xdr:sp macro="" textlink="">
      <xdr:nvSpPr>
        <xdr:cNvPr id="205" name="テキスト ボックス 204">
          <a:extLst>
            <a:ext uri="{FF2B5EF4-FFF2-40B4-BE49-F238E27FC236}">
              <a16:creationId xmlns:a16="http://schemas.microsoft.com/office/drawing/2014/main" id="{EF5C7DE1-587F-42FF-96A5-95C211E73091}"/>
            </a:ext>
          </a:extLst>
        </xdr:cNvPr>
        <xdr:cNvSpPr txBox="1"/>
      </xdr:nvSpPr>
      <xdr:spPr>
        <a:xfrm>
          <a:off x="1955800" y="1358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82477</xdr:rowOff>
    </xdr:from>
    <xdr:to>
      <xdr:col>7</xdr:col>
      <xdr:colOff>31750</xdr:colOff>
      <xdr:row>81</xdr:row>
      <xdr:rowOff>12627</xdr:rowOff>
    </xdr:to>
    <xdr:sp macro="" textlink="">
      <xdr:nvSpPr>
        <xdr:cNvPr id="206" name="フローチャート: 判断 205">
          <a:extLst>
            <a:ext uri="{FF2B5EF4-FFF2-40B4-BE49-F238E27FC236}">
              <a16:creationId xmlns:a16="http://schemas.microsoft.com/office/drawing/2014/main" id="{71C3BB7A-BABD-4A51-80C9-48FE756786BF}"/>
            </a:ext>
          </a:extLst>
        </xdr:cNvPr>
        <xdr:cNvSpPr/>
      </xdr:nvSpPr>
      <xdr:spPr>
        <a:xfrm>
          <a:off x="1397000" y="13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22804</xdr:rowOff>
    </xdr:from>
    <xdr:ext cx="762000" cy="259045"/>
    <xdr:sp macro="" textlink="">
      <xdr:nvSpPr>
        <xdr:cNvPr id="207" name="テキスト ボックス 206">
          <a:extLst>
            <a:ext uri="{FF2B5EF4-FFF2-40B4-BE49-F238E27FC236}">
              <a16:creationId xmlns:a16="http://schemas.microsoft.com/office/drawing/2014/main" id="{5B78153C-FE44-4E60-8859-4BEEFAD0275B}"/>
            </a:ext>
          </a:extLst>
        </xdr:cNvPr>
        <xdr:cNvSpPr txBox="1"/>
      </xdr:nvSpPr>
      <xdr:spPr>
        <a:xfrm>
          <a:off x="1066800" y="1356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32D2A9B-26FE-4C8B-A756-27E3E1D7941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8165115-E801-4DE7-BB13-ADF4175BD36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966F139-741C-426D-BF9A-B52D52C0AB2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B6C0B8D-A6E7-45CD-BC4A-0919812F15E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DDB7D0D3-F4B4-47D2-96E3-4284FC63E24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24774</xdr:rowOff>
    </xdr:from>
    <xdr:to>
      <xdr:col>23</xdr:col>
      <xdr:colOff>184150</xdr:colOff>
      <xdr:row>81</xdr:row>
      <xdr:rowOff>126374</xdr:rowOff>
    </xdr:to>
    <xdr:sp macro="" textlink="">
      <xdr:nvSpPr>
        <xdr:cNvPr id="213" name="楕円 212">
          <a:extLst>
            <a:ext uri="{FF2B5EF4-FFF2-40B4-BE49-F238E27FC236}">
              <a16:creationId xmlns:a16="http://schemas.microsoft.com/office/drawing/2014/main" id="{E0C039FA-8571-4EFF-8787-29A09DC57757}"/>
            </a:ext>
          </a:extLst>
        </xdr:cNvPr>
        <xdr:cNvSpPr/>
      </xdr:nvSpPr>
      <xdr:spPr>
        <a:xfrm>
          <a:off x="4902200" y="139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41301</xdr:rowOff>
    </xdr:from>
    <xdr:ext cx="762000" cy="259045"/>
    <xdr:sp macro="" textlink="">
      <xdr:nvSpPr>
        <xdr:cNvPr id="214" name="人件費・物件費等の状況該当値テキスト">
          <a:extLst>
            <a:ext uri="{FF2B5EF4-FFF2-40B4-BE49-F238E27FC236}">
              <a16:creationId xmlns:a16="http://schemas.microsoft.com/office/drawing/2014/main" id="{C09A4CB5-3601-44A0-80DD-075D23D003A3}"/>
            </a:ext>
          </a:extLst>
        </xdr:cNvPr>
        <xdr:cNvSpPr txBox="1"/>
      </xdr:nvSpPr>
      <xdr:spPr>
        <a:xfrm>
          <a:off x="5041900" y="137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166243</xdr:rowOff>
    </xdr:from>
    <xdr:to>
      <xdr:col>19</xdr:col>
      <xdr:colOff>184150</xdr:colOff>
      <xdr:row>81</xdr:row>
      <xdr:rowOff>96393</xdr:rowOff>
    </xdr:to>
    <xdr:sp macro="" textlink="">
      <xdr:nvSpPr>
        <xdr:cNvPr id="215" name="楕円 214">
          <a:extLst>
            <a:ext uri="{FF2B5EF4-FFF2-40B4-BE49-F238E27FC236}">
              <a16:creationId xmlns:a16="http://schemas.microsoft.com/office/drawing/2014/main" id="{407DEEF0-B2DD-480E-9850-BB0F39638D53}"/>
            </a:ext>
          </a:extLst>
        </xdr:cNvPr>
        <xdr:cNvSpPr/>
      </xdr:nvSpPr>
      <xdr:spPr>
        <a:xfrm>
          <a:off x="4064000" y="138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106570</xdr:rowOff>
    </xdr:from>
    <xdr:ext cx="736600" cy="259045"/>
    <xdr:sp macro="" textlink="">
      <xdr:nvSpPr>
        <xdr:cNvPr id="216" name="テキスト ボックス 215">
          <a:extLst>
            <a:ext uri="{FF2B5EF4-FFF2-40B4-BE49-F238E27FC236}">
              <a16:creationId xmlns:a16="http://schemas.microsoft.com/office/drawing/2014/main" id="{ACC8BCF8-DE88-476B-A38E-8BD6DB134D75}"/>
            </a:ext>
          </a:extLst>
        </xdr:cNvPr>
        <xdr:cNvSpPr txBox="1"/>
      </xdr:nvSpPr>
      <xdr:spPr>
        <a:xfrm>
          <a:off x="3733800" y="1365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154560</xdr:rowOff>
    </xdr:from>
    <xdr:to>
      <xdr:col>15</xdr:col>
      <xdr:colOff>133350</xdr:colOff>
      <xdr:row>81</xdr:row>
      <xdr:rowOff>84710</xdr:rowOff>
    </xdr:to>
    <xdr:sp macro="" textlink="">
      <xdr:nvSpPr>
        <xdr:cNvPr id="217" name="楕円 216">
          <a:extLst>
            <a:ext uri="{FF2B5EF4-FFF2-40B4-BE49-F238E27FC236}">
              <a16:creationId xmlns:a16="http://schemas.microsoft.com/office/drawing/2014/main" id="{3EFDC83E-C4BA-4A08-9307-E2F4C4F38EDD}"/>
            </a:ext>
          </a:extLst>
        </xdr:cNvPr>
        <xdr:cNvSpPr/>
      </xdr:nvSpPr>
      <xdr:spPr>
        <a:xfrm>
          <a:off x="3175000" y="138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69487</xdr:rowOff>
    </xdr:from>
    <xdr:ext cx="762000" cy="259045"/>
    <xdr:sp macro="" textlink="">
      <xdr:nvSpPr>
        <xdr:cNvPr id="218" name="テキスト ボックス 217">
          <a:extLst>
            <a:ext uri="{FF2B5EF4-FFF2-40B4-BE49-F238E27FC236}">
              <a16:creationId xmlns:a16="http://schemas.microsoft.com/office/drawing/2014/main" id="{0F2C8017-4592-4961-9D3A-AF5764C994BE}"/>
            </a:ext>
          </a:extLst>
        </xdr:cNvPr>
        <xdr:cNvSpPr txBox="1"/>
      </xdr:nvSpPr>
      <xdr:spPr>
        <a:xfrm>
          <a:off x="2844800" y="139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10554</xdr:rowOff>
    </xdr:from>
    <xdr:to>
      <xdr:col>11</xdr:col>
      <xdr:colOff>82550</xdr:colOff>
      <xdr:row>81</xdr:row>
      <xdr:rowOff>112154</xdr:rowOff>
    </xdr:to>
    <xdr:sp macro="" textlink="">
      <xdr:nvSpPr>
        <xdr:cNvPr id="219" name="楕円 218">
          <a:extLst>
            <a:ext uri="{FF2B5EF4-FFF2-40B4-BE49-F238E27FC236}">
              <a16:creationId xmlns:a16="http://schemas.microsoft.com/office/drawing/2014/main" id="{6A781E44-2CDE-450B-AB4C-B09D5F8FC94B}"/>
            </a:ext>
          </a:extLst>
        </xdr:cNvPr>
        <xdr:cNvSpPr/>
      </xdr:nvSpPr>
      <xdr:spPr>
        <a:xfrm>
          <a:off x="2286000" y="138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96931</xdr:rowOff>
    </xdr:from>
    <xdr:ext cx="762000" cy="259045"/>
    <xdr:sp macro="" textlink="">
      <xdr:nvSpPr>
        <xdr:cNvPr id="220" name="テキスト ボックス 219">
          <a:extLst>
            <a:ext uri="{FF2B5EF4-FFF2-40B4-BE49-F238E27FC236}">
              <a16:creationId xmlns:a16="http://schemas.microsoft.com/office/drawing/2014/main" id="{012A651D-A20F-4225-8E1D-A80AF072C3F9}"/>
            </a:ext>
          </a:extLst>
        </xdr:cNvPr>
        <xdr:cNvSpPr txBox="1"/>
      </xdr:nvSpPr>
      <xdr:spPr>
        <a:xfrm>
          <a:off x="1955800" y="139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158651</xdr:rowOff>
    </xdr:from>
    <xdr:to>
      <xdr:col>7</xdr:col>
      <xdr:colOff>31750</xdr:colOff>
      <xdr:row>81</xdr:row>
      <xdr:rowOff>88801</xdr:rowOff>
    </xdr:to>
    <xdr:sp macro="" textlink="">
      <xdr:nvSpPr>
        <xdr:cNvPr id="221" name="楕円 220">
          <a:extLst>
            <a:ext uri="{FF2B5EF4-FFF2-40B4-BE49-F238E27FC236}">
              <a16:creationId xmlns:a16="http://schemas.microsoft.com/office/drawing/2014/main" id="{AE9B3129-5448-42BD-A012-C6C452553736}"/>
            </a:ext>
          </a:extLst>
        </xdr:cNvPr>
        <xdr:cNvSpPr/>
      </xdr:nvSpPr>
      <xdr:spPr>
        <a:xfrm>
          <a:off x="1397000" y="138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73578</xdr:rowOff>
    </xdr:from>
    <xdr:ext cx="762000" cy="259045"/>
    <xdr:sp macro="" textlink="">
      <xdr:nvSpPr>
        <xdr:cNvPr id="222" name="テキスト ボックス 221">
          <a:extLst>
            <a:ext uri="{FF2B5EF4-FFF2-40B4-BE49-F238E27FC236}">
              <a16:creationId xmlns:a16="http://schemas.microsoft.com/office/drawing/2014/main" id="{8DEDF2FF-257E-42EB-B5FD-C9C8858EE0C7}"/>
            </a:ext>
          </a:extLst>
        </xdr:cNvPr>
        <xdr:cNvSpPr txBox="1"/>
      </xdr:nvSpPr>
      <xdr:spPr>
        <a:xfrm>
          <a:off x="1066800" y="139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858B7C71-FD0F-4ED0-A066-8F7373EC320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2BE46963-1C05-4BB9-9311-64E70E542D6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1DA19870-DD2A-4293-81A5-8AF95DDF1EB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25824B2D-B22D-4C7D-A2F6-D33CAD948E7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F02088BA-CC9C-4194-A2D6-08381326CBC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F0305DF7-AC98-42B0-BFC7-016239A3FD2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F40D6ACC-5942-428A-B33F-5B35A354525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3A09CD74-478C-4AD4-82E1-9163289483D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BC373A8D-00EB-4308-B848-AFCF3BEBF82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E0F3DA5A-C156-4E9D-AEA3-3210D358863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E04DB6E4-3216-48B4-B20D-388515CE4D1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2773D0FB-E34F-478E-AE01-7BCD0E97998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CAEA374E-48E7-4CC6-A513-047D012E762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常に住民から理解される給与制度を念頭に行政運営に努めており、類似団体平均値と同水準程度を維持している。今後も組織体制の見直しを随時行いながら、現在の水準を維持していく。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52C4E049-EF80-409E-A415-52F662821F9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4A643A20-976C-4E78-B971-91B62E14033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EDF4232B-E412-4596-84C5-0621B5936A13}"/>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DEFC9AA1-EA52-4486-8C1E-4BB5AFA5AB5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69F02358-8FC6-4201-956C-9B8180AC9B5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5AAA86EF-F629-405B-89EF-C054DD8B519D}"/>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DC7C0C3-F41A-47FD-9F5B-F0A3BDF271B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4323D4EE-26E0-4AB1-99BA-172D082E6CF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6467EEC9-7DA0-40D7-9E9C-A0F013D5627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16D0C659-5FEB-463F-AE92-30FF2C65F92B}"/>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3863B44F-C92E-4BE8-BAF0-9F4949960816}"/>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E5785CDA-CD47-4217-95C8-96030B54EC97}"/>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CC505035-9594-4488-930E-3FDE0FFC3DF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CC136024-85D9-47FC-8E53-F2A36BAC3DE8}"/>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8126444-5586-4333-860B-10856EA11EB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82FC7B9E-22DE-4A63-9BF8-FA7CB8CC4AD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582D14A7-32AE-414E-A699-6876A7CAE4F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45A40B55-D2C2-46EF-B741-F07C97CF7C69}"/>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CA1FE7E6-EDCB-4D8E-B300-CD937E5CE514}"/>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3F0DDFCA-0971-4590-9AE3-C78CDC05E3B6}"/>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ABA5944B-08E9-49FC-9D60-D3FDCAD922F9}"/>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4A265F11-491F-40DA-80E7-D60F34637F62}"/>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E30B2CAA-97ED-4766-9650-517CDDA6ED51}"/>
            </a:ext>
          </a:extLst>
        </xdr:cNvPr>
        <xdr:cNvCxnSpPr/>
      </xdr:nvCxnSpPr>
      <xdr:spPr>
        <a:xfrm flipV="1">
          <a:off x="16179800" y="1471990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6DF89533-3F3F-40A9-90AF-BF74A73897EF}"/>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5F4B5782-7FB8-4BC8-9C2A-F807210672DF}"/>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AE2A2BFE-C63B-44D1-8076-BA99C7D54A41}"/>
            </a:ext>
          </a:extLst>
        </xdr:cNvPr>
        <xdr:cNvCxnSpPr/>
      </xdr:nvCxnSpPr>
      <xdr:spPr>
        <a:xfrm>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3439CB6C-F269-45D5-8E9A-029F3FAA7ADE}"/>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F3544983-7C5D-4F06-B6FA-59C671C06203}"/>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112184</xdr:rowOff>
    </xdr:to>
    <xdr:cxnSp macro="">
      <xdr:nvCxnSpPr>
        <xdr:cNvPr id="264" name="直線コネクタ 263">
          <a:extLst>
            <a:ext uri="{FF2B5EF4-FFF2-40B4-BE49-F238E27FC236}">
              <a16:creationId xmlns:a16="http://schemas.microsoft.com/office/drawing/2014/main" id="{DF74D87A-E7F0-4CC3-B875-643D42E84C28}"/>
            </a:ext>
          </a:extLst>
        </xdr:cNvPr>
        <xdr:cNvCxnSpPr/>
      </xdr:nvCxnSpPr>
      <xdr:spPr>
        <a:xfrm>
          <a:off x="14401800" y="145820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5" name="フローチャート: 判断 264">
          <a:extLst>
            <a:ext uri="{FF2B5EF4-FFF2-40B4-BE49-F238E27FC236}">
              <a16:creationId xmlns:a16="http://schemas.microsoft.com/office/drawing/2014/main" id="{15DE6538-D14A-4A84-820A-007E905EAE5F}"/>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CD01C16A-AB4F-4B2F-9D1E-E9F21D504E08}"/>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54732</xdr:rowOff>
    </xdr:to>
    <xdr:cxnSp macro="">
      <xdr:nvCxnSpPr>
        <xdr:cNvPr id="267" name="直線コネクタ 266">
          <a:extLst>
            <a:ext uri="{FF2B5EF4-FFF2-40B4-BE49-F238E27FC236}">
              <a16:creationId xmlns:a16="http://schemas.microsoft.com/office/drawing/2014/main" id="{9EED424D-7AE1-4A67-B6B0-B9BC431503F6}"/>
            </a:ext>
          </a:extLst>
        </xdr:cNvPr>
        <xdr:cNvCxnSpPr/>
      </xdr:nvCxnSpPr>
      <xdr:spPr>
        <a:xfrm flipV="1">
          <a:off x="13512800" y="14582018"/>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8" name="フローチャート: 判断 267">
          <a:extLst>
            <a:ext uri="{FF2B5EF4-FFF2-40B4-BE49-F238E27FC236}">
              <a16:creationId xmlns:a16="http://schemas.microsoft.com/office/drawing/2014/main" id="{44048B73-B670-4BCC-9D18-F28B356FF1E3}"/>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B43BEBE3-5887-4863-AAAF-486AE87A2404}"/>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0" name="フローチャート: 判断 269">
          <a:extLst>
            <a:ext uri="{FF2B5EF4-FFF2-40B4-BE49-F238E27FC236}">
              <a16:creationId xmlns:a16="http://schemas.microsoft.com/office/drawing/2014/main" id="{45881931-E3E3-4804-A3F1-36C991F300EF}"/>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15954068-7A74-4E02-883F-BCD02EE1CE0F}"/>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2CD6D44-4752-4BD7-84BA-12F14245A8D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9AC701EB-9B4F-4195-B8FB-7EF7DAEFB4E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F1D9967-2515-4ECE-95EA-83790F54C14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1293B7B-3DDF-4C66-86D1-31529C7EFD7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F415B23-C001-4EFF-9561-28B085DDE10D}"/>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77" name="楕円 276">
          <a:extLst>
            <a:ext uri="{FF2B5EF4-FFF2-40B4-BE49-F238E27FC236}">
              <a16:creationId xmlns:a16="http://schemas.microsoft.com/office/drawing/2014/main" id="{0FB5F72C-FD02-448F-8EE2-2CDEFC39D0D4}"/>
            </a:ext>
          </a:extLst>
        </xdr:cNvPr>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67932</xdr:rowOff>
    </xdr:from>
    <xdr:ext cx="762000" cy="259045"/>
    <xdr:sp macro="" textlink="">
      <xdr:nvSpPr>
        <xdr:cNvPr id="278" name="給与水準   （国との比較）該当値テキスト">
          <a:extLst>
            <a:ext uri="{FF2B5EF4-FFF2-40B4-BE49-F238E27FC236}">
              <a16:creationId xmlns:a16="http://schemas.microsoft.com/office/drawing/2014/main" id="{C03FCAB4-0684-4CFD-B276-2D1630A94054}"/>
            </a:ext>
          </a:extLst>
        </xdr:cNvPr>
        <xdr:cNvSpPr txBox="1"/>
      </xdr:nvSpPr>
      <xdr:spPr>
        <a:xfrm>
          <a:off x="17106900" y="146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D31BCD4C-D41F-43F1-A6B0-32CE784C01FC}"/>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0" name="テキスト ボックス 279">
          <a:extLst>
            <a:ext uri="{FF2B5EF4-FFF2-40B4-BE49-F238E27FC236}">
              <a16:creationId xmlns:a16="http://schemas.microsoft.com/office/drawing/2014/main" id="{99D4F50F-DA22-4BDE-ADC2-B79FD656B7B2}"/>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2DA44A2F-379A-4504-8589-9437E19208A7}"/>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CDF2ED64-F424-470F-B8BD-3D0841E5A73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3" name="楕円 282">
          <a:extLst>
            <a:ext uri="{FF2B5EF4-FFF2-40B4-BE49-F238E27FC236}">
              <a16:creationId xmlns:a16="http://schemas.microsoft.com/office/drawing/2014/main" id="{24DD04FF-9437-4E98-8940-EB7B2833751A}"/>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4" name="テキスト ボックス 283">
          <a:extLst>
            <a:ext uri="{FF2B5EF4-FFF2-40B4-BE49-F238E27FC236}">
              <a16:creationId xmlns:a16="http://schemas.microsoft.com/office/drawing/2014/main" id="{0AA56776-9DC6-46D7-B7EB-0B26C6626129}"/>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5" name="楕円 284">
          <a:extLst>
            <a:ext uri="{FF2B5EF4-FFF2-40B4-BE49-F238E27FC236}">
              <a16:creationId xmlns:a16="http://schemas.microsoft.com/office/drawing/2014/main" id="{F299865D-04E9-4A5F-9ECC-C8CCB87D3280}"/>
            </a:ext>
          </a:extLst>
        </xdr:cNvPr>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115709</xdr:rowOff>
    </xdr:from>
    <xdr:ext cx="762000" cy="259045"/>
    <xdr:sp macro="" textlink="">
      <xdr:nvSpPr>
        <xdr:cNvPr id="286" name="テキスト ボックス 285">
          <a:extLst>
            <a:ext uri="{FF2B5EF4-FFF2-40B4-BE49-F238E27FC236}">
              <a16:creationId xmlns:a16="http://schemas.microsoft.com/office/drawing/2014/main" id="{74A5976B-DEF1-4A8A-A921-36A6231AC2B6}"/>
            </a:ext>
          </a:extLst>
        </xdr:cNvPr>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E9943BEC-F15A-4005-B2A4-71B7CFFB9DB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A74BC068-A528-4A58-8A4A-37C9A84102F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8B8B4E68-C6A4-4B98-900C-A6CCB0776A4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BA8BB3C-9CAA-47E7-8D15-8CD4293BC1A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F180D90A-780D-4CCB-8036-16C9DBD6686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9BA9E08-6D18-4BA7-82EE-72DBB363FA3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CE298399-3E56-4B46-8046-37B781E20E8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EAE9FD04-963B-4B4D-8933-808FAB58A04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5E67DD0A-06F4-48EA-BE3C-73B3EE867F0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EE709881-616B-401A-94E5-1C442F0B22B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6BD66CD1-0EAF-4B6A-88F0-24A27EE904B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DF34C3F-A797-482D-9775-A92F5F11DD4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26F5A7A1-B175-4D62-954C-D8AF30A6775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組織体制を見直しながら、類似団体平均値を下回る水準を維持している。今後も組織体制の見直しを随時行いながら、現在の水準を維持していく。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E5F6C6B4-BF48-4AF1-A6AF-D547E560FE7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95EBD6A5-F19E-4DE1-ADEE-F8766755D55F}"/>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3F2721B-C333-4888-8E90-04E88A2511D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6D795A07-B5E9-424F-843C-7AE333947ED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2B92F25A-FACA-4387-B4F4-331490F0DCD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78DB3D7E-79C5-4082-AE43-F7886C170DA5}"/>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82668B87-0F2D-48C1-B0F0-3F2B9D12B6C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8DAC994C-136B-4249-B939-E16873ECFAC9}"/>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D476BBD-07D6-48A3-B67B-B544D939B9C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EF72682-16DD-4BDF-85E0-6B5872747EB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DE0D5F09-2E19-45E4-8737-E77375177C8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21AE385-A076-4F6C-9AF1-AE02F591017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34168CBD-B648-4D00-9F55-176D68831F6B}"/>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A9B2328C-D891-480E-A73E-9A98DF0BD4F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98001097-E793-40A3-8E6D-4046FA17BD4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504C19A2-B6E1-44D7-9082-33ADB412352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2AAC6092-F3F0-4DA6-B860-8E6610605315}"/>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12A596F2-4EDB-4042-B963-8423970CDC4F}"/>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AE623F9B-CBB9-4495-8F4D-1A64C98E728C}"/>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EFF5C8CE-8ABD-4879-AA01-59425373C3CF}"/>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1E73653A-8B51-402E-ABF0-E65F39F4E2FF}"/>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85598</xdr:rowOff>
    </xdr:from>
    <xdr:to>
      <xdr:col>81</xdr:col>
      <xdr:colOff>44450</xdr:colOff>
      <xdr:row>61</xdr:row>
      <xdr:rowOff>126619</xdr:rowOff>
    </xdr:to>
    <xdr:cxnSp macro="">
      <xdr:nvCxnSpPr>
        <xdr:cNvPr id="321" name="直線コネクタ 320">
          <a:extLst>
            <a:ext uri="{FF2B5EF4-FFF2-40B4-BE49-F238E27FC236}">
              <a16:creationId xmlns:a16="http://schemas.microsoft.com/office/drawing/2014/main" id="{8BC57F38-03F6-4B71-B5DC-EC167BBBA6A6}"/>
            </a:ext>
          </a:extLst>
        </xdr:cNvPr>
        <xdr:cNvCxnSpPr/>
      </xdr:nvCxnSpPr>
      <xdr:spPr>
        <a:xfrm>
          <a:off x="16179800" y="1054404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8F1FEDD3-26D0-4F86-BF05-0CD9BC9CF64E}"/>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B0F0B582-9DE5-4EAD-9FEE-AE2937B75B9D}"/>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62272</xdr:rowOff>
    </xdr:from>
    <xdr:to>
      <xdr:col>77</xdr:col>
      <xdr:colOff>44450</xdr:colOff>
      <xdr:row>61</xdr:row>
      <xdr:rowOff>85598</xdr:rowOff>
    </xdr:to>
    <xdr:cxnSp macro="">
      <xdr:nvCxnSpPr>
        <xdr:cNvPr id="324" name="直線コネクタ 323">
          <a:extLst>
            <a:ext uri="{FF2B5EF4-FFF2-40B4-BE49-F238E27FC236}">
              <a16:creationId xmlns:a16="http://schemas.microsoft.com/office/drawing/2014/main" id="{54046079-28A7-472E-9045-AFD95C61750C}"/>
            </a:ext>
          </a:extLst>
        </xdr:cNvPr>
        <xdr:cNvCxnSpPr/>
      </xdr:nvCxnSpPr>
      <xdr:spPr>
        <a:xfrm>
          <a:off x="15290800" y="10520722"/>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A1E7175E-B15B-42B0-A209-31F501592A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C5F3CFAA-5A3A-47E0-8936-C725BFDE5246}"/>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62272</xdr:rowOff>
    </xdr:from>
    <xdr:to>
      <xdr:col>72</xdr:col>
      <xdr:colOff>203200</xdr:colOff>
      <xdr:row>61</xdr:row>
      <xdr:rowOff>90424</xdr:rowOff>
    </xdr:to>
    <xdr:cxnSp macro="">
      <xdr:nvCxnSpPr>
        <xdr:cNvPr id="327" name="直線コネクタ 326">
          <a:extLst>
            <a:ext uri="{FF2B5EF4-FFF2-40B4-BE49-F238E27FC236}">
              <a16:creationId xmlns:a16="http://schemas.microsoft.com/office/drawing/2014/main" id="{0A0AE8BF-FDD2-427C-89AC-D45B59168DFA}"/>
            </a:ext>
          </a:extLst>
        </xdr:cNvPr>
        <xdr:cNvCxnSpPr/>
      </xdr:nvCxnSpPr>
      <xdr:spPr>
        <a:xfrm flipV="1">
          <a:off x="14401800" y="1052072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153839</xdr:rowOff>
    </xdr:from>
    <xdr:to>
      <xdr:col>73</xdr:col>
      <xdr:colOff>44450</xdr:colOff>
      <xdr:row>62</xdr:row>
      <xdr:rowOff>83989</xdr:rowOff>
    </xdr:to>
    <xdr:sp macro="" textlink="">
      <xdr:nvSpPr>
        <xdr:cNvPr id="328" name="フローチャート: 判断 327">
          <a:extLst>
            <a:ext uri="{FF2B5EF4-FFF2-40B4-BE49-F238E27FC236}">
              <a16:creationId xmlns:a16="http://schemas.microsoft.com/office/drawing/2014/main" id="{A9BE7F2C-BD5A-4FFE-A989-D8A86C62C155}"/>
            </a:ext>
          </a:extLst>
        </xdr:cNvPr>
        <xdr:cNvSpPr/>
      </xdr:nvSpPr>
      <xdr:spPr>
        <a:xfrm>
          <a:off x="15240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C72D466A-AAC0-434B-B6C4-F2409CB9026E}"/>
            </a:ext>
          </a:extLst>
        </xdr:cNvPr>
        <xdr:cNvSpPr txBox="1"/>
      </xdr:nvSpPr>
      <xdr:spPr>
        <a:xfrm>
          <a:off x="14909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37338</xdr:rowOff>
    </xdr:from>
    <xdr:to>
      <xdr:col>68</xdr:col>
      <xdr:colOff>152400</xdr:colOff>
      <xdr:row>61</xdr:row>
      <xdr:rowOff>90424</xdr:rowOff>
    </xdr:to>
    <xdr:cxnSp macro="">
      <xdr:nvCxnSpPr>
        <xdr:cNvPr id="330" name="直線コネクタ 329">
          <a:extLst>
            <a:ext uri="{FF2B5EF4-FFF2-40B4-BE49-F238E27FC236}">
              <a16:creationId xmlns:a16="http://schemas.microsoft.com/office/drawing/2014/main" id="{02E2BEA0-74AF-45E9-864D-78FF879B811D}"/>
            </a:ext>
          </a:extLst>
        </xdr:cNvPr>
        <xdr:cNvCxnSpPr/>
      </xdr:nvCxnSpPr>
      <xdr:spPr>
        <a:xfrm>
          <a:off x="13512800" y="104957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142579</xdr:rowOff>
    </xdr:from>
    <xdr:to>
      <xdr:col>68</xdr:col>
      <xdr:colOff>203200</xdr:colOff>
      <xdr:row>62</xdr:row>
      <xdr:rowOff>72729</xdr:rowOff>
    </xdr:to>
    <xdr:sp macro="" textlink="">
      <xdr:nvSpPr>
        <xdr:cNvPr id="331" name="フローチャート: 判断 330">
          <a:extLst>
            <a:ext uri="{FF2B5EF4-FFF2-40B4-BE49-F238E27FC236}">
              <a16:creationId xmlns:a16="http://schemas.microsoft.com/office/drawing/2014/main" id="{52AA70B7-5D81-4C3E-861B-041C395AEA17}"/>
            </a:ext>
          </a:extLst>
        </xdr:cNvPr>
        <xdr:cNvSpPr/>
      </xdr:nvSpPr>
      <xdr:spPr>
        <a:xfrm>
          <a:off x="14351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57506</xdr:rowOff>
    </xdr:from>
    <xdr:ext cx="762000" cy="259045"/>
    <xdr:sp macro="" textlink="">
      <xdr:nvSpPr>
        <xdr:cNvPr id="332" name="テキスト ボックス 331">
          <a:extLst>
            <a:ext uri="{FF2B5EF4-FFF2-40B4-BE49-F238E27FC236}">
              <a16:creationId xmlns:a16="http://schemas.microsoft.com/office/drawing/2014/main" id="{0A94E90A-7BA2-477F-AD42-6AC75318B0C5}"/>
            </a:ext>
          </a:extLst>
        </xdr:cNvPr>
        <xdr:cNvSpPr txBox="1"/>
      </xdr:nvSpPr>
      <xdr:spPr>
        <a:xfrm>
          <a:off x="14020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3" name="フローチャート: 判断 332">
          <a:extLst>
            <a:ext uri="{FF2B5EF4-FFF2-40B4-BE49-F238E27FC236}">
              <a16:creationId xmlns:a16="http://schemas.microsoft.com/office/drawing/2014/main" id="{65218654-7921-4D90-BE96-DA75C847DC64}"/>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4" name="テキスト ボックス 333">
          <a:extLst>
            <a:ext uri="{FF2B5EF4-FFF2-40B4-BE49-F238E27FC236}">
              <a16:creationId xmlns:a16="http://schemas.microsoft.com/office/drawing/2014/main" id="{D2E572F0-DD5B-4C52-9969-EDA3098325A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6EBC215-228F-4303-9A63-A2E5FE7C69F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F3D758B-AB26-47D8-9D17-80B7EF53548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9962F3A-C3AD-456A-AE3C-F0EFD878FAC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5D5E365-995F-42B2-B827-1D7368DB4B1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983FEB1-7700-4C43-9C06-1183BDA42D8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40" name="楕円 339">
          <a:extLst>
            <a:ext uri="{FF2B5EF4-FFF2-40B4-BE49-F238E27FC236}">
              <a16:creationId xmlns:a16="http://schemas.microsoft.com/office/drawing/2014/main" id="{8C7251B6-FFFC-4ADD-8B9A-39ABE74C0894}"/>
            </a:ext>
          </a:extLst>
        </xdr:cNvPr>
        <xdr:cNvSpPr/>
      </xdr:nvSpPr>
      <xdr:spPr>
        <a:xfrm>
          <a:off x="169672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92346</xdr:rowOff>
    </xdr:from>
    <xdr:ext cx="762000" cy="259045"/>
    <xdr:sp macro="" textlink="">
      <xdr:nvSpPr>
        <xdr:cNvPr id="341" name="定員管理の状況該当値テキスト">
          <a:extLst>
            <a:ext uri="{FF2B5EF4-FFF2-40B4-BE49-F238E27FC236}">
              <a16:creationId xmlns:a16="http://schemas.microsoft.com/office/drawing/2014/main" id="{7F2AA8A9-66DA-4B15-991E-16132C58B7B8}"/>
            </a:ext>
          </a:extLst>
        </xdr:cNvPr>
        <xdr:cNvSpPr txBox="1"/>
      </xdr:nvSpPr>
      <xdr:spPr>
        <a:xfrm>
          <a:off x="17106900" y="1037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34798</xdr:rowOff>
    </xdr:from>
    <xdr:to>
      <xdr:col>77</xdr:col>
      <xdr:colOff>95250</xdr:colOff>
      <xdr:row>61</xdr:row>
      <xdr:rowOff>136398</xdr:rowOff>
    </xdr:to>
    <xdr:sp macro="" textlink="">
      <xdr:nvSpPr>
        <xdr:cNvPr id="342" name="楕円 341">
          <a:extLst>
            <a:ext uri="{FF2B5EF4-FFF2-40B4-BE49-F238E27FC236}">
              <a16:creationId xmlns:a16="http://schemas.microsoft.com/office/drawing/2014/main" id="{292DA381-E2D3-41BD-892A-6E0BEB394EC7}"/>
            </a:ext>
          </a:extLst>
        </xdr:cNvPr>
        <xdr:cNvSpPr/>
      </xdr:nvSpPr>
      <xdr:spPr>
        <a:xfrm>
          <a:off x="16129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146575</xdr:rowOff>
    </xdr:from>
    <xdr:ext cx="736600" cy="259045"/>
    <xdr:sp macro="" textlink="">
      <xdr:nvSpPr>
        <xdr:cNvPr id="343" name="テキスト ボックス 342">
          <a:extLst>
            <a:ext uri="{FF2B5EF4-FFF2-40B4-BE49-F238E27FC236}">
              <a16:creationId xmlns:a16="http://schemas.microsoft.com/office/drawing/2014/main" id="{AF646990-D6FD-4F5D-AA15-C5033B6B624D}"/>
            </a:ext>
          </a:extLst>
        </xdr:cNvPr>
        <xdr:cNvSpPr txBox="1"/>
      </xdr:nvSpPr>
      <xdr:spPr>
        <a:xfrm>
          <a:off x="15798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11472</xdr:rowOff>
    </xdr:from>
    <xdr:to>
      <xdr:col>73</xdr:col>
      <xdr:colOff>44450</xdr:colOff>
      <xdr:row>61</xdr:row>
      <xdr:rowOff>113072</xdr:rowOff>
    </xdr:to>
    <xdr:sp macro="" textlink="">
      <xdr:nvSpPr>
        <xdr:cNvPr id="344" name="楕円 343">
          <a:extLst>
            <a:ext uri="{FF2B5EF4-FFF2-40B4-BE49-F238E27FC236}">
              <a16:creationId xmlns:a16="http://schemas.microsoft.com/office/drawing/2014/main" id="{7A3B00E3-3D82-44E0-B25E-8CA57DF12B22}"/>
            </a:ext>
          </a:extLst>
        </xdr:cNvPr>
        <xdr:cNvSpPr/>
      </xdr:nvSpPr>
      <xdr:spPr>
        <a:xfrm>
          <a:off x="15240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123249</xdr:rowOff>
    </xdr:from>
    <xdr:ext cx="762000" cy="259045"/>
    <xdr:sp macro="" textlink="">
      <xdr:nvSpPr>
        <xdr:cNvPr id="345" name="テキスト ボックス 344">
          <a:extLst>
            <a:ext uri="{FF2B5EF4-FFF2-40B4-BE49-F238E27FC236}">
              <a16:creationId xmlns:a16="http://schemas.microsoft.com/office/drawing/2014/main" id="{50D569B4-6AAF-4D14-92C2-BE77DB423063}"/>
            </a:ext>
          </a:extLst>
        </xdr:cNvPr>
        <xdr:cNvSpPr txBox="1"/>
      </xdr:nvSpPr>
      <xdr:spPr>
        <a:xfrm>
          <a:off x="14909800" y="102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39624</xdr:rowOff>
    </xdr:from>
    <xdr:to>
      <xdr:col>68</xdr:col>
      <xdr:colOff>203200</xdr:colOff>
      <xdr:row>61</xdr:row>
      <xdr:rowOff>141224</xdr:rowOff>
    </xdr:to>
    <xdr:sp macro="" textlink="">
      <xdr:nvSpPr>
        <xdr:cNvPr id="346" name="楕円 345">
          <a:extLst>
            <a:ext uri="{FF2B5EF4-FFF2-40B4-BE49-F238E27FC236}">
              <a16:creationId xmlns:a16="http://schemas.microsoft.com/office/drawing/2014/main" id="{32CE2913-922B-499F-8DFB-D520C3CF228A}"/>
            </a:ext>
          </a:extLst>
        </xdr:cNvPr>
        <xdr:cNvSpPr/>
      </xdr:nvSpPr>
      <xdr:spPr>
        <a:xfrm>
          <a:off x="14351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151401</xdr:rowOff>
    </xdr:from>
    <xdr:ext cx="762000" cy="259045"/>
    <xdr:sp macro="" textlink="">
      <xdr:nvSpPr>
        <xdr:cNvPr id="347" name="テキスト ボックス 346">
          <a:extLst>
            <a:ext uri="{FF2B5EF4-FFF2-40B4-BE49-F238E27FC236}">
              <a16:creationId xmlns:a16="http://schemas.microsoft.com/office/drawing/2014/main" id="{90439FFF-9C62-4711-94A3-2E064B791ECF}"/>
            </a:ext>
          </a:extLst>
        </xdr:cNvPr>
        <xdr:cNvSpPr txBox="1"/>
      </xdr:nvSpPr>
      <xdr:spPr>
        <a:xfrm>
          <a:off x="14020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157988</xdr:rowOff>
    </xdr:from>
    <xdr:to>
      <xdr:col>64</xdr:col>
      <xdr:colOff>152400</xdr:colOff>
      <xdr:row>61</xdr:row>
      <xdr:rowOff>88138</xdr:rowOff>
    </xdr:to>
    <xdr:sp macro="" textlink="">
      <xdr:nvSpPr>
        <xdr:cNvPr id="348" name="楕円 347">
          <a:extLst>
            <a:ext uri="{FF2B5EF4-FFF2-40B4-BE49-F238E27FC236}">
              <a16:creationId xmlns:a16="http://schemas.microsoft.com/office/drawing/2014/main" id="{8DB97BC7-FC0C-4278-8A40-FE3834C14B92}"/>
            </a:ext>
          </a:extLst>
        </xdr:cNvPr>
        <xdr:cNvSpPr/>
      </xdr:nvSpPr>
      <xdr:spPr>
        <a:xfrm>
          <a:off x="13462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98315</xdr:rowOff>
    </xdr:from>
    <xdr:ext cx="762000" cy="259045"/>
    <xdr:sp macro="" textlink="">
      <xdr:nvSpPr>
        <xdr:cNvPr id="349" name="テキスト ボックス 348">
          <a:extLst>
            <a:ext uri="{FF2B5EF4-FFF2-40B4-BE49-F238E27FC236}">
              <a16:creationId xmlns:a16="http://schemas.microsoft.com/office/drawing/2014/main" id="{812AD6FB-EE0B-4BB1-915B-89E1907C4513}"/>
            </a:ext>
          </a:extLst>
        </xdr:cNvPr>
        <xdr:cNvSpPr txBox="1"/>
      </xdr:nvSpPr>
      <xdr:spPr>
        <a:xfrm>
          <a:off x="13131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262F1913-6C48-4EEB-A6B7-5C364E6586C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F04E7DEC-BBA3-4369-967D-0E5C2331852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DBF2D6B1-B573-49C1-BFD3-3F15765D960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112E2BB1-1EF8-45C2-84C6-2308229638C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12FD66D9-5702-4E85-BAE9-A96BF69A444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D4CFE8D0-0690-4537-90CC-22F304AAF8B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2B471374-ADD6-402D-9780-37DEBEF6F07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6C9637CA-7376-4689-B156-5A1ADF4D774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927554F2-550E-4FB6-B788-FBCE1631DD4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6665A0E7-2E29-4533-9D15-B8C89D6EA84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26765A74-AE90-40B1-A68E-69B21AFF512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4CD976CB-B865-4C98-86EF-08CF326EE34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4874F5AF-B32F-48FA-9DED-E00887E8719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合併後に行った</a:t>
          </a:r>
          <a:r>
            <a:rPr lang="ja-JP" altLang="ja-JP" sz="1050">
              <a:solidFill>
                <a:schemeClr val="dk1"/>
              </a:solidFill>
              <a:effectLst/>
              <a:latin typeface="+mn-lt"/>
              <a:ea typeface="+mn-ea"/>
              <a:cs typeface="+mn-cs"/>
            </a:rPr>
            <a:t>大規模建設事業（</a:t>
          </a:r>
          <a:r>
            <a:rPr lang="en-US" altLang="ja-JP" sz="1050">
              <a:solidFill>
                <a:schemeClr val="dk1"/>
              </a:solidFill>
              <a:effectLst/>
              <a:latin typeface="+mn-lt"/>
              <a:ea typeface="+mn-ea"/>
              <a:cs typeface="+mn-cs"/>
            </a:rPr>
            <a:t>H30</a:t>
          </a:r>
          <a:r>
            <a:rPr lang="ja-JP" altLang="ja-JP" sz="1050">
              <a:solidFill>
                <a:schemeClr val="dk1"/>
              </a:solidFill>
              <a:effectLst/>
              <a:latin typeface="+mn-lt"/>
              <a:ea typeface="+mn-ea"/>
              <a:cs typeface="+mn-cs"/>
            </a:rPr>
            <a:t>大串定住促進住宅整備事業、</a:t>
          </a:r>
          <a:r>
            <a:rPr lang="en-US" altLang="ja-JP" sz="1050">
              <a:solidFill>
                <a:schemeClr val="dk1"/>
              </a:solidFill>
              <a:effectLst/>
              <a:latin typeface="+mn-lt"/>
              <a:ea typeface="+mn-ea"/>
              <a:cs typeface="+mn-cs"/>
            </a:rPr>
            <a:t>R1</a:t>
          </a:r>
          <a:r>
            <a:rPr lang="ja-JP" altLang="ja-JP" sz="1050">
              <a:solidFill>
                <a:schemeClr val="dk1"/>
              </a:solidFill>
              <a:effectLst/>
              <a:latin typeface="+mn-lt"/>
              <a:ea typeface="+mn-ea"/>
              <a:cs typeface="+mn-cs"/>
            </a:rPr>
            <a:t>庁舎改修事業等）で借入れた地方債（主に過疎債、合併特例債）の新たな償還開始に伴い、元利償還金の額は</a:t>
          </a:r>
          <a:r>
            <a:rPr lang="en-US" altLang="ja-JP" sz="1050">
              <a:solidFill>
                <a:schemeClr val="dk1"/>
              </a:solidFill>
              <a:effectLst/>
              <a:latin typeface="+mn-lt"/>
              <a:ea typeface="+mn-ea"/>
              <a:cs typeface="+mn-cs"/>
            </a:rPr>
            <a:t>73,017</a:t>
          </a:r>
          <a:r>
            <a:rPr lang="ja-JP" altLang="ja-JP" sz="1050">
              <a:solidFill>
                <a:schemeClr val="dk1"/>
              </a:solidFill>
              <a:effectLst/>
              <a:latin typeface="+mn-lt"/>
              <a:ea typeface="+mn-ea"/>
              <a:cs typeface="+mn-cs"/>
            </a:rPr>
            <a:t>千円増となった。一方で標準財政規模は普通交付税の錯誤措置等により</a:t>
          </a:r>
          <a:r>
            <a:rPr lang="en-US" altLang="ja-JP" sz="1050">
              <a:solidFill>
                <a:schemeClr val="dk1"/>
              </a:solidFill>
              <a:effectLst/>
              <a:latin typeface="+mn-lt"/>
              <a:ea typeface="+mn-ea"/>
              <a:cs typeface="+mn-cs"/>
            </a:rPr>
            <a:t>395,111</a:t>
          </a:r>
          <a:r>
            <a:rPr lang="ja-JP" altLang="ja-JP" sz="1050">
              <a:solidFill>
                <a:schemeClr val="dk1"/>
              </a:solidFill>
              <a:effectLst/>
              <a:latin typeface="+mn-lt"/>
              <a:ea typeface="+mn-ea"/>
              <a:cs typeface="+mn-cs"/>
            </a:rPr>
            <a:t>千円増となった。算定方法上の分子、分母共に増となったが、地方債の元利償還金の増による影響が大きく単年度では</a:t>
          </a:r>
          <a:r>
            <a:rPr lang="en-US" altLang="ja-JP" sz="1050">
              <a:solidFill>
                <a:schemeClr val="dk1"/>
              </a:solidFill>
              <a:effectLst/>
              <a:latin typeface="+mn-lt"/>
              <a:ea typeface="+mn-ea"/>
              <a:cs typeface="+mn-cs"/>
            </a:rPr>
            <a:t>0.8</a:t>
          </a:r>
          <a:r>
            <a:rPr lang="ja-JP" altLang="ja-JP" sz="1050">
              <a:solidFill>
                <a:schemeClr val="dk1"/>
              </a:solidFill>
              <a:effectLst/>
              <a:latin typeface="+mn-lt"/>
              <a:ea typeface="+mn-ea"/>
              <a:cs typeface="+mn-cs"/>
            </a:rPr>
            <a:t>ポイントの増となった。</a:t>
          </a:r>
          <a:r>
            <a:rPr lang="en-US" altLang="ja-JP" sz="1050">
              <a:solidFill>
                <a:schemeClr val="dk1"/>
              </a:solidFill>
              <a:effectLst/>
              <a:latin typeface="+mn-lt"/>
              <a:ea typeface="+mn-ea"/>
              <a:cs typeface="+mn-cs"/>
            </a:rPr>
            <a:t>3</a:t>
          </a:r>
          <a:r>
            <a:rPr lang="ja-JP" altLang="ja-JP" sz="1050">
              <a:solidFill>
                <a:schemeClr val="dk1"/>
              </a:solidFill>
              <a:effectLst/>
              <a:latin typeface="+mn-lt"/>
              <a:ea typeface="+mn-ea"/>
              <a:cs typeface="+mn-cs"/>
            </a:rPr>
            <a:t>年平均では</a:t>
          </a:r>
          <a:r>
            <a:rPr lang="en-US" altLang="ja-JP" sz="1050">
              <a:solidFill>
                <a:schemeClr val="dk1"/>
              </a:solidFill>
              <a:effectLst/>
              <a:latin typeface="+mn-lt"/>
              <a:ea typeface="+mn-ea"/>
              <a:cs typeface="+mn-cs"/>
            </a:rPr>
            <a:t>R1</a:t>
          </a:r>
          <a:r>
            <a:rPr lang="ja-JP" altLang="ja-JP" sz="1050">
              <a:solidFill>
                <a:schemeClr val="dk1"/>
              </a:solidFill>
              <a:effectLst/>
              <a:latin typeface="+mn-lt"/>
              <a:ea typeface="+mn-ea"/>
              <a:cs typeface="+mn-cs"/>
            </a:rPr>
            <a:t>の</a:t>
          </a:r>
          <a:r>
            <a:rPr lang="en-US" altLang="ja-JP" sz="1050">
              <a:solidFill>
                <a:schemeClr val="dk1"/>
              </a:solidFill>
              <a:effectLst/>
              <a:latin typeface="+mn-lt"/>
              <a:ea typeface="+mn-ea"/>
              <a:cs typeface="+mn-cs"/>
            </a:rPr>
            <a:t>17.9</a:t>
          </a:r>
          <a:r>
            <a:rPr lang="ja-JP" altLang="ja-JP" sz="1050">
              <a:solidFill>
                <a:schemeClr val="dk1"/>
              </a:solidFill>
              <a:effectLst/>
              <a:latin typeface="+mn-lt"/>
              <a:ea typeface="+mn-ea"/>
              <a:cs typeface="+mn-cs"/>
            </a:rPr>
            <a:t>％が退いたため、</a:t>
          </a:r>
          <a:r>
            <a:rPr lang="en-US" altLang="ja-JP" sz="1050">
              <a:solidFill>
                <a:schemeClr val="dk1"/>
              </a:solidFill>
              <a:effectLst/>
              <a:latin typeface="+mn-lt"/>
              <a:ea typeface="+mn-ea"/>
              <a:cs typeface="+mn-cs"/>
            </a:rPr>
            <a:t>2.5</a:t>
          </a:r>
          <a:r>
            <a:rPr lang="ja-JP" altLang="ja-JP" sz="1050">
              <a:solidFill>
                <a:schemeClr val="dk1"/>
              </a:solidFill>
              <a:effectLst/>
              <a:latin typeface="+mn-lt"/>
              <a:ea typeface="+mn-ea"/>
              <a:cs typeface="+mn-cs"/>
            </a:rPr>
            <a:t>ポイントの減となった。</a:t>
          </a:r>
          <a:r>
            <a:rPr kumimoji="1" lang="ja-JP" altLang="ja-JP" sz="1050">
              <a:solidFill>
                <a:schemeClr val="dk1"/>
              </a:solidFill>
              <a:effectLst/>
              <a:latin typeface="+mn-lt"/>
              <a:ea typeface="+mn-ea"/>
              <a:cs typeface="+mn-cs"/>
            </a:rPr>
            <a:t>依然として類似団体平均値より高い水準であるため、今後も起債対象事業費の抑制により、更なる健全化に努める。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B73A10F3-3189-4138-A58C-E65D5DE7A2B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6265404C-E9DC-4389-A619-62AA82802A6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9822EECB-BBA0-4908-80F2-1CAF361C7CF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94B841B5-E48D-4C62-A821-F128D156224B}"/>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1F0E4675-DE25-44A0-9386-DC72547D7081}"/>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19FB8C07-F4AE-4C89-A444-81FE21AB6F35}"/>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B1EB45C4-C768-4917-B763-1ED39088B07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D0CAB2D3-4B38-426A-B31B-1738BCB75FA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799D6889-F9A3-48A3-A94B-F76CD305F395}"/>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89EA4626-05E1-47B8-9E32-2846DC6E996A}"/>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588A51FE-D32C-465F-BA8F-9AE66EF0F1CD}"/>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FEEBBA36-4A49-404C-8758-ED70A00A7D2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91174C6C-23AB-411B-B105-2F9954E31C6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4DA5BAD1-1883-4F7F-AEB9-F9563EA7E039}"/>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5C25052B-A893-4A6F-BE77-8DADAF36BE4E}"/>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FC0E96AD-D056-4A9D-A301-6044F0FD9BC4}"/>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43CC20CE-0516-47DA-9753-430E63BFFA0C}"/>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EC29700E-2682-4CB3-9229-B7B343207E34}"/>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43</xdr:row>
      <xdr:rowOff>114554</xdr:rowOff>
    </xdr:to>
    <xdr:cxnSp macro="">
      <xdr:nvCxnSpPr>
        <xdr:cNvPr id="381" name="直線コネクタ 380">
          <a:extLst>
            <a:ext uri="{FF2B5EF4-FFF2-40B4-BE49-F238E27FC236}">
              <a16:creationId xmlns:a16="http://schemas.microsoft.com/office/drawing/2014/main" id="{AF879145-E120-4A69-B8C3-19B5E11825DA}"/>
            </a:ext>
          </a:extLst>
        </xdr:cNvPr>
        <xdr:cNvCxnSpPr/>
      </xdr:nvCxnSpPr>
      <xdr:spPr>
        <a:xfrm flipV="1">
          <a:off x="16179800" y="724560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85A0FECE-C046-4B73-9662-4BDB652A6543}"/>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98BF3C2D-088D-4B53-B75F-E1DA8C78E97A}"/>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114554</xdr:rowOff>
    </xdr:to>
    <xdr:cxnSp macro="">
      <xdr:nvCxnSpPr>
        <xdr:cNvPr id="384" name="直線コネクタ 383">
          <a:extLst>
            <a:ext uri="{FF2B5EF4-FFF2-40B4-BE49-F238E27FC236}">
              <a16:creationId xmlns:a16="http://schemas.microsoft.com/office/drawing/2014/main" id="{18BF6CC3-82E4-4588-85A0-D27BE037803B}"/>
            </a:ext>
          </a:extLst>
        </xdr:cNvPr>
        <xdr:cNvCxnSpPr/>
      </xdr:nvCxnSpPr>
      <xdr:spPr>
        <a:xfrm>
          <a:off x="15290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9E518F91-CE78-4F06-8A69-E53A1FAB4739}"/>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E30BE10E-DD38-41A1-8204-313711D86532}"/>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114554</xdr:rowOff>
    </xdr:to>
    <xdr:cxnSp macro="">
      <xdr:nvCxnSpPr>
        <xdr:cNvPr id="387" name="直線コネクタ 386">
          <a:extLst>
            <a:ext uri="{FF2B5EF4-FFF2-40B4-BE49-F238E27FC236}">
              <a16:creationId xmlns:a16="http://schemas.microsoft.com/office/drawing/2014/main" id="{D4B555E2-9DE7-43A8-85D4-9292C157D51E}"/>
            </a:ext>
          </a:extLst>
        </xdr:cNvPr>
        <xdr:cNvCxnSpPr/>
      </xdr:nvCxnSpPr>
      <xdr:spPr>
        <a:xfrm flipV="1">
          <a:off x="14401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1CD880B7-C8E3-483A-90B0-BA211BFCF69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2E3C6F8B-809E-4D19-A548-081CE7A7C8F4}"/>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43</xdr:row>
      <xdr:rowOff>114554</xdr:rowOff>
    </xdr:to>
    <xdr:cxnSp macro="">
      <xdr:nvCxnSpPr>
        <xdr:cNvPr id="390" name="直線コネクタ 389">
          <a:extLst>
            <a:ext uri="{FF2B5EF4-FFF2-40B4-BE49-F238E27FC236}">
              <a16:creationId xmlns:a16="http://schemas.microsoft.com/office/drawing/2014/main" id="{A6FF61EC-06E7-4C46-997B-8AEEC49D6251}"/>
            </a:ext>
          </a:extLst>
        </xdr:cNvPr>
        <xdr:cNvCxnSpPr/>
      </xdr:nvCxnSpPr>
      <xdr:spPr>
        <a:xfrm>
          <a:off x="13512800" y="723595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1" name="フローチャート: 判断 390">
          <a:extLst>
            <a:ext uri="{FF2B5EF4-FFF2-40B4-BE49-F238E27FC236}">
              <a16:creationId xmlns:a16="http://schemas.microsoft.com/office/drawing/2014/main" id="{9C202E4B-BF9D-4D45-9D5A-03C83B2661B0}"/>
            </a:ext>
          </a:extLst>
        </xdr:cNvPr>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2" name="テキスト ボックス 391">
          <a:extLst>
            <a:ext uri="{FF2B5EF4-FFF2-40B4-BE49-F238E27FC236}">
              <a16:creationId xmlns:a16="http://schemas.microsoft.com/office/drawing/2014/main" id="{82C60218-6C3D-48B6-9D16-813E72256A82}"/>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3" name="フローチャート: 判断 392">
          <a:extLst>
            <a:ext uri="{FF2B5EF4-FFF2-40B4-BE49-F238E27FC236}">
              <a16:creationId xmlns:a16="http://schemas.microsoft.com/office/drawing/2014/main" id="{3660E4B0-FCDA-4B2E-9028-F30F97884073}"/>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4" name="テキスト ボックス 393">
          <a:extLst>
            <a:ext uri="{FF2B5EF4-FFF2-40B4-BE49-F238E27FC236}">
              <a16:creationId xmlns:a16="http://schemas.microsoft.com/office/drawing/2014/main" id="{B94774C5-4C10-465E-AFD6-93F1A607BCD6}"/>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48C0BAB-2FD0-49DD-A68A-72DB480BFFE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CC8252D-D593-43FB-AD06-8366EB6B080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E5890C1-FBFE-4014-97A3-6B2951C917F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252D5353-4599-47E1-923C-18AB740D292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FEFEC01-8A19-4D14-BC51-9375AF6527C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400" name="楕円 399">
          <a:extLst>
            <a:ext uri="{FF2B5EF4-FFF2-40B4-BE49-F238E27FC236}">
              <a16:creationId xmlns:a16="http://schemas.microsoft.com/office/drawing/2014/main" id="{ACA309CB-563F-4966-96F3-7DF30A34B41A}"/>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1" name="公債費負担の状況該当値テキスト">
          <a:extLst>
            <a:ext uri="{FF2B5EF4-FFF2-40B4-BE49-F238E27FC236}">
              <a16:creationId xmlns:a16="http://schemas.microsoft.com/office/drawing/2014/main" id="{20F77003-6251-4B89-8935-CE4FB5EEF436}"/>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402" name="楕円 401">
          <a:extLst>
            <a:ext uri="{FF2B5EF4-FFF2-40B4-BE49-F238E27FC236}">
              <a16:creationId xmlns:a16="http://schemas.microsoft.com/office/drawing/2014/main" id="{E71F904B-DF21-4C46-9BF4-474EA1A0766B}"/>
            </a:ext>
          </a:extLst>
        </xdr:cNvPr>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3" name="テキスト ボックス 402">
          <a:extLst>
            <a:ext uri="{FF2B5EF4-FFF2-40B4-BE49-F238E27FC236}">
              <a16:creationId xmlns:a16="http://schemas.microsoft.com/office/drawing/2014/main" id="{5D787718-E87E-484E-810D-1D349A8D7D34}"/>
            </a:ext>
          </a:extLst>
        </xdr:cNvPr>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404" name="楕円 403">
          <a:extLst>
            <a:ext uri="{FF2B5EF4-FFF2-40B4-BE49-F238E27FC236}">
              <a16:creationId xmlns:a16="http://schemas.microsoft.com/office/drawing/2014/main" id="{CE27CB81-7467-46FA-A499-4FE58A2801EF}"/>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5" name="テキスト ボックス 404">
          <a:extLst>
            <a:ext uri="{FF2B5EF4-FFF2-40B4-BE49-F238E27FC236}">
              <a16:creationId xmlns:a16="http://schemas.microsoft.com/office/drawing/2014/main" id="{4D955992-FB93-43F3-AA89-2677CEE0DDFE}"/>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6" name="楕円 405">
          <a:extLst>
            <a:ext uri="{FF2B5EF4-FFF2-40B4-BE49-F238E27FC236}">
              <a16:creationId xmlns:a16="http://schemas.microsoft.com/office/drawing/2014/main" id="{092F3DC8-5935-4504-BC8E-266BF1B5D5C2}"/>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7" name="テキスト ボックス 406">
          <a:extLst>
            <a:ext uri="{FF2B5EF4-FFF2-40B4-BE49-F238E27FC236}">
              <a16:creationId xmlns:a16="http://schemas.microsoft.com/office/drawing/2014/main" id="{331CE105-ACDD-4019-B634-0D8922187B6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8" name="楕円 407">
          <a:extLst>
            <a:ext uri="{FF2B5EF4-FFF2-40B4-BE49-F238E27FC236}">
              <a16:creationId xmlns:a16="http://schemas.microsoft.com/office/drawing/2014/main" id="{89FACF2D-CC57-434C-A233-95986D860184}"/>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9" name="テキスト ボックス 408">
          <a:extLst>
            <a:ext uri="{FF2B5EF4-FFF2-40B4-BE49-F238E27FC236}">
              <a16:creationId xmlns:a16="http://schemas.microsoft.com/office/drawing/2014/main" id="{9792E819-CDE1-4B33-88CD-32513880626A}"/>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BFA7DF7A-227B-4382-9A95-41B2414D157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75A7A497-3E01-4EF1-8A74-6ED82C62DEC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FBAB191C-4A0B-43ED-8385-9933BA9B293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36A32882-D318-4E57-993E-11E487846ED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E8858CF-4673-450B-8C8D-C0628A76651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9547954D-B502-4A08-BB96-96DAD7C5041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00ABD9C-B725-4A7F-9C78-ADCB41F8055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FC09098E-F4B7-473B-BED0-3427C12F567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2091F1EF-9A5F-4FBC-A341-FB9DF7A8DCB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4BFFC6F-7196-4150-B6CC-333D0B5E6FA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0A1DF5A-25A8-4022-844D-76BFD196109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70B5233-6399-4C75-9C14-D37FBC8A1C0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AFB60707-D59C-451B-B1F8-C53CC9A9385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21E44905-56F2-4A26-BC3C-B276FBD5E4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FD66B5A2-22D8-4D70-8C41-0AA3C4E99B9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2CAF2E82-B6D8-4B31-8827-E0F38A24BF6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297FC707-B25D-4914-8620-EBD4579249B7}"/>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2DC2F817-E7D1-463B-82ED-93E62D234609}"/>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C148FE3D-5670-467C-8ADF-2066653E33BA}"/>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63BE1064-7240-47CE-A632-F3B19CEB0A72}"/>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D0B8E6FB-08C1-430E-9379-CABFBEC1335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47C87A0-84AB-44F1-9302-CF1AADFF558D}"/>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23216270-24A2-4F93-832C-44A6272383B5}"/>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93224B10-5D7D-441F-881F-485C649D74F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E04AAE0D-D0A5-4C2F-8303-B9A32F01541E}"/>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9A9C9513-0EB9-4D27-B859-C30B851C4025}"/>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EBE89B79-72C5-4F2B-9595-AD0DD40EA2C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CBAE1691-DEE1-4F8D-AE09-2374F8BE4FB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9F56E131-9A93-4F31-9853-AC01AE6A08EA}"/>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D8CD611B-7BD7-4184-BA64-F0F05731F743}"/>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B2A89A07-F699-4D1E-98F9-EF063661A4E6}"/>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7134DB59-175B-4BCC-ACAD-173216E5513E}"/>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FA5E9895-4D8C-444F-832E-485061805641}"/>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C9F87F99-D70E-47FA-8E81-4D48BE600E59}"/>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714CAA4A-CD5E-4DFA-B53E-ECD868867371}"/>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CE7A827A-D147-4481-BC8E-507613E6F4BB}"/>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4FD9901C-F812-458F-915D-3760A01D069C}"/>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8BAFC0A4-548B-4AF1-81EC-429D12FB9A8C}"/>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49AB4EB4-D682-4F4A-86CA-041150DDC0E6}"/>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54F44AAC-DB61-40BF-98FD-95DE63762EC7}"/>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99624A1B-0301-4DC7-B5C6-27428161BFEA}"/>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6AEC7234-E572-4368-865D-166BF528E488}"/>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22F09625-12D3-40CD-A407-662375E6193F}"/>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81FC20F-6DFD-409B-A032-F5D339C5FDE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9A7EBB7-E2C1-49CC-96FF-CBBDE1C1B4B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4B5D40E-C670-4660-9349-8F89493103D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390FF18-7454-45F3-A048-E5E562E24DB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F6D7564-BE16-45CA-8C21-6E57A3D933F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42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8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505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前年度に引き続き、新型コロナウイルス感染症の影響により多数の事業が中止となったことで、前年度同額程度を維持してい</a:t>
          </a:r>
          <a:r>
            <a:rPr kumimoji="1" lang="ja-JP" altLang="en-US" sz="1100">
              <a:solidFill>
                <a:sysClr val="windowText" lastClr="000000"/>
              </a:solidFill>
              <a:effectLst/>
              <a:latin typeface="+mn-lt"/>
              <a:ea typeface="+mn-ea"/>
              <a:cs typeface="+mn-cs"/>
            </a:rPr>
            <a:t>るが、</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物価高騰の影響</a:t>
          </a:r>
          <a:r>
            <a:rPr kumimoji="1" lang="ja-JP" altLang="en-US" sz="1100">
              <a:solidFill>
                <a:sysClr val="windowText" lastClr="000000"/>
              </a:solidFill>
              <a:effectLst/>
              <a:latin typeface="+mn-lt"/>
              <a:ea typeface="+mn-ea"/>
              <a:cs typeface="+mn-cs"/>
            </a:rPr>
            <a:t>により物件費の増が</a:t>
          </a:r>
          <a:r>
            <a:rPr kumimoji="1" lang="ja-JP" altLang="ja-JP" sz="1100">
              <a:solidFill>
                <a:sysClr val="windowText" lastClr="000000"/>
              </a:solidFill>
              <a:effectLst/>
              <a:latin typeface="+mn-lt"/>
              <a:ea typeface="+mn-ea"/>
              <a:cs typeface="+mn-cs"/>
            </a:rPr>
            <a:t>見込まれる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将来的に類似団体と同程度の水準を維持していくために、事業内容の更なる見直しを図っていく必要がある。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10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18</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477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628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25908</xdr:rowOff>
    </xdr:from>
    <xdr:to>
      <xdr:col>65</xdr:col>
      <xdr:colOff>53975</xdr:colOff>
      <xdr:row>18</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扶助費の額は前年度同額程度だが、類似団体平均値より低くなっている。制度改正等により経常一般財源による扶助費は増加傾向にあるが、今後も現在の水準を維持するよう施策を見直していく必要がある。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別会計への基準外繰出金が多額であるため、各特別会計において独立採算の原則に立ち返り、料金設定の見直しを行い、健全化に努め、普通会計の負担軽減に取り組む必要がある。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81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新型コロナウイルス感染症の影響により多数の事業が中止となったことで、</a:t>
          </a:r>
          <a:r>
            <a:rPr kumimoji="1" lang="ja-JP" altLang="en-US" sz="1100">
              <a:solidFill>
                <a:schemeClr val="dk1"/>
              </a:solidFill>
              <a:effectLst/>
              <a:latin typeface="+mn-lt"/>
              <a:ea typeface="+mn-ea"/>
              <a:cs typeface="+mn-cs"/>
            </a:rPr>
            <a:t>前年比で減となったが、今後、</a:t>
          </a:r>
          <a:r>
            <a:rPr kumimoji="1" lang="ja-JP" altLang="ja-JP" sz="1100">
              <a:solidFill>
                <a:schemeClr val="dk1"/>
              </a:solidFill>
              <a:effectLst/>
              <a:latin typeface="+mn-lt"/>
              <a:ea typeface="+mn-ea"/>
              <a:cs typeface="+mn-cs"/>
            </a:rPr>
            <a:t>補助事業等の増</a:t>
          </a:r>
          <a:r>
            <a:rPr kumimoji="1" lang="ja-JP" altLang="en-US" sz="1100">
              <a:solidFill>
                <a:schemeClr val="dk1"/>
              </a:solidFill>
              <a:effectLst/>
              <a:latin typeface="+mn-lt"/>
              <a:ea typeface="+mn-ea"/>
              <a:cs typeface="+mn-cs"/>
            </a:rPr>
            <a:t>、物価高騰の影響に</a:t>
          </a:r>
          <a:r>
            <a:rPr kumimoji="1" lang="ja-JP" altLang="ja-JP" sz="1100">
              <a:solidFill>
                <a:schemeClr val="dk1"/>
              </a:solidFill>
              <a:effectLst/>
              <a:latin typeface="+mn-lt"/>
              <a:ea typeface="+mn-ea"/>
              <a:cs typeface="+mn-cs"/>
            </a:rPr>
            <a:t>より増加</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類似団体平均値より低い水準を維持して</a:t>
          </a:r>
          <a:r>
            <a:rPr kumimoji="1" lang="ja-JP" altLang="en-US" sz="1100">
              <a:solidFill>
                <a:sysClr val="windowText" lastClr="000000"/>
              </a:solidFill>
              <a:effectLst/>
              <a:latin typeface="+mn-lt"/>
              <a:ea typeface="+mn-ea"/>
              <a:cs typeface="+mn-cs"/>
            </a:rPr>
            <a:t>いくため</a:t>
          </a:r>
          <a:r>
            <a:rPr kumimoji="1" lang="ja-JP" altLang="ja-JP" sz="1100">
              <a:solidFill>
                <a:sysClr val="windowText" lastClr="000000"/>
              </a:solidFill>
              <a:effectLst/>
              <a:latin typeface="+mn-lt"/>
              <a:ea typeface="+mn-ea"/>
              <a:cs typeface="+mn-cs"/>
            </a:rPr>
            <a:t>、補助金等の必要性等について効果検証を行い、更なる見直しを図っていく必要がある。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163576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083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74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合併後に行った</a:t>
          </a:r>
          <a:r>
            <a:rPr lang="ja-JP" altLang="ja-JP" sz="1100">
              <a:solidFill>
                <a:schemeClr val="dk1"/>
              </a:solidFill>
              <a:effectLst/>
              <a:latin typeface="+mn-lt"/>
              <a:ea typeface="+mn-ea"/>
              <a:cs typeface="+mn-cs"/>
            </a:rPr>
            <a:t>大規模建設事業（</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大串定住促進住宅整備事業、</a:t>
          </a:r>
          <a:r>
            <a:rPr lang="en-US" altLang="ja-JP" sz="1100">
              <a:solidFill>
                <a:schemeClr val="dk1"/>
              </a:solidFill>
              <a:effectLst/>
              <a:latin typeface="+mn-lt"/>
              <a:ea typeface="+mn-ea"/>
              <a:cs typeface="+mn-cs"/>
            </a:rPr>
            <a:t>R1</a:t>
          </a:r>
          <a:r>
            <a:rPr lang="ja-JP" altLang="ja-JP" sz="1100">
              <a:solidFill>
                <a:schemeClr val="dk1"/>
              </a:solidFill>
              <a:effectLst/>
              <a:latin typeface="+mn-lt"/>
              <a:ea typeface="+mn-ea"/>
              <a:cs typeface="+mn-cs"/>
            </a:rPr>
            <a:t>庁舎改修事業等）で借入れた地方債（主に過疎債、合併特例債）の新たな償還</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開始</a:t>
          </a:r>
          <a:r>
            <a:rPr lang="ja-JP" altLang="en-US" sz="1100">
              <a:solidFill>
                <a:sysClr val="windowText" lastClr="000000"/>
              </a:solidFill>
              <a:effectLst/>
              <a:latin typeface="+mn-lt"/>
              <a:ea typeface="+mn-ea"/>
              <a:cs typeface="+mn-cs"/>
            </a:rPr>
            <a:t>された</a:t>
          </a:r>
          <a:r>
            <a:rPr kumimoji="1" lang="ja-JP" altLang="ja-JP" sz="1100">
              <a:solidFill>
                <a:sysClr val="windowText" lastClr="000000"/>
              </a:solidFill>
              <a:effectLst/>
              <a:latin typeface="+mn-lt"/>
              <a:ea typeface="+mn-ea"/>
              <a:cs typeface="+mn-cs"/>
            </a:rPr>
            <a:t>ことで、上昇傾向に転じている。今後は、各施設の長寿命化や施設統廃合に係る起債借入による建設事業を計画的に行い、起債対象事業全体を抑制していく等、更なる財政健全化に努める必要がある。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819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819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4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93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3811</xdr:rowOff>
    </xdr:from>
    <xdr:to>
      <xdr:col>24</xdr:col>
      <xdr:colOff>76200</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147338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129539</xdr:rowOff>
    </xdr:from>
    <xdr:to>
      <xdr:col>20</xdr:col>
      <xdr:colOff>38100</xdr:colOff>
      <xdr:row>78</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44466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76</xdr:row>
      <xdr:rowOff>5080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476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16511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77</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46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77</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81940"/>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38100</xdr:rowOff>
    </xdr:from>
    <xdr:to>
      <xdr:col>82</xdr:col>
      <xdr:colOff>158750</xdr:colOff>
      <xdr:row>75</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54627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66057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137160</xdr:rowOff>
    </xdr:from>
    <xdr:to>
      <xdr:col>74</xdr:col>
      <xdr:colOff>31750</xdr:colOff>
      <xdr:row>76</xdr:row>
      <xdr:rowOff>67311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72083</xdr:rowOff>
    </xdr:from>
    <xdr:to>
      <xdr:col>29</xdr:col>
      <xdr:colOff>127000</xdr:colOff>
      <xdr:row>16</xdr:row>
      <xdr:rowOff>76403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2908"/>
          <a:ext cx="647700" cy="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76403</xdr:rowOff>
    </xdr:from>
    <xdr:to>
      <xdr:col>26</xdr:col>
      <xdr:colOff>50800</xdr:colOff>
      <xdr:row>16</xdr:row>
      <xdr:rowOff>103203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7228"/>
          <a:ext cx="698500" cy="2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103203</xdr:rowOff>
    </xdr:from>
    <xdr:to>
      <xdr:col>22</xdr:col>
      <xdr:colOff>114300</xdr:colOff>
      <xdr:row>16</xdr:row>
      <xdr:rowOff>131900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4028"/>
          <a:ext cx="698500" cy="2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157239</xdr:rowOff>
    </xdr:from>
    <xdr:to>
      <xdr:col>22</xdr:col>
      <xdr:colOff>165100</xdr:colOff>
      <xdr:row>16</xdr:row>
      <xdr:rowOff>87389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97566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4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131900</xdr:rowOff>
    </xdr:from>
    <xdr:to>
      <xdr:col>18</xdr:col>
      <xdr:colOff>177800</xdr:colOff>
      <xdr:row>16</xdr:row>
      <xdr:rowOff>166213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725"/>
          <a:ext cx="698500" cy="3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13251</xdr:rowOff>
    </xdr:from>
    <xdr:to>
      <xdr:col>19</xdr:col>
      <xdr:colOff>38100</xdr:colOff>
      <xdr:row>16</xdr:row>
      <xdr:rowOff>114851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125028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7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69647</xdr:rowOff>
    </xdr:from>
    <xdr:to>
      <xdr:col>15</xdr:col>
      <xdr:colOff>101600</xdr:colOff>
      <xdr:row>16</xdr:row>
      <xdr:rowOff>171247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21283</xdr:rowOff>
    </xdr:from>
    <xdr:to>
      <xdr:col>29</xdr:col>
      <xdr:colOff>177800</xdr:colOff>
      <xdr:row>16</xdr:row>
      <xdr:rowOff>122883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2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164810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25603</xdr:rowOff>
    </xdr:from>
    <xdr:to>
      <xdr:col>26</xdr:col>
      <xdr:colOff>101600</xdr:colOff>
      <xdr:row>16</xdr:row>
      <xdr:rowOff>127203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52403</xdr:rowOff>
    </xdr:from>
    <xdr:to>
      <xdr:col>22</xdr:col>
      <xdr:colOff>165100</xdr:colOff>
      <xdr:row>16</xdr:row>
      <xdr:rowOff>154003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138780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81100</xdr:rowOff>
    </xdr:from>
    <xdr:to>
      <xdr:col>19</xdr:col>
      <xdr:colOff>38100</xdr:colOff>
      <xdr:row>17</xdr:row>
      <xdr:rowOff>11250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167477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115413</xdr:rowOff>
    </xdr:from>
    <xdr:to>
      <xdr:col>15</xdr:col>
      <xdr:colOff>101600</xdr:colOff>
      <xdr:row>17</xdr:row>
      <xdr:rowOff>45563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6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30340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113986</xdr:rowOff>
    </xdr:from>
    <xdr:to>
      <xdr:col>29</xdr:col>
      <xdr:colOff>127000</xdr:colOff>
      <xdr:row>35</xdr:row>
      <xdr:rowOff>231503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24336"/>
          <a:ext cx="647700" cy="11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225216</xdr:rowOff>
    </xdr:from>
    <xdr:to>
      <xdr:col>26</xdr:col>
      <xdr:colOff>50800</xdr:colOff>
      <xdr:row>35</xdr:row>
      <xdr:rowOff>231503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35566"/>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94326</xdr:rowOff>
    </xdr:from>
    <xdr:to>
      <xdr:col>22</xdr:col>
      <xdr:colOff>114300</xdr:colOff>
      <xdr:row>35</xdr:row>
      <xdr:rowOff>225216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361776"/>
          <a:ext cx="698500" cy="473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109788</xdr:rowOff>
    </xdr:from>
    <xdr:to>
      <xdr:col>22</xdr:col>
      <xdr:colOff>165100</xdr:colOff>
      <xdr:row>37</xdr:row>
      <xdr:rowOff>39938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94326</xdr:rowOff>
    </xdr:from>
    <xdr:to>
      <xdr:col>18</xdr:col>
      <xdr:colOff>177800</xdr:colOff>
      <xdr:row>36</xdr:row>
      <xdr:rowOff>23395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361776"/>
          <a:ext cx="698500" cy="61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145645</xdr:rowOff>
    </xdr:from>
    <xdr:to>
      <xdr:col>19</xdr:col>
      <xdr:colOff>38100</xdr:colOff>
      <xdr:row>37</xdr:row>
      <xdr:rowOff>75795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63186</xdr:rowOff>
    </xdr:from>
    <xdr:to>
      <xdr:col>29</xdr:col>
      <xdr:colOff>177800</xdr:colOff>
      <xdr:row>35</xdr:row>
      <xdr:rowOff>164786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7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251163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1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180703</xdr:rowOff>
    </xdr:from>
    <xdr:to>
      <xdr:col>26</xdr:col>
      <xdr:colOff>101600</xdr:colOff>
      <xdr:row>35</xdr:row>
      <xdr:rowOff>282303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292480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59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174416</xdr:rowOff>
    </xdr:from>
    <xdr:to>
      <xdr:col>22</xdr:col>
      <xdr:colOff>165100</xdr:colOff>
      <xdr:row>35</xdr:row>
      <xdr:rowOff>276016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286193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43526</xdr:rowOff>
    </xdr:from>
    <xdr:to>
      <xdr:col>19</xdr:col>
      <xdr:colOff>38100</xdr:colOff>
      <xdr:row>34</xdr:row>
      <xdr:rowOff>145126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1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155303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315495</xdr:rowOff>
    </xdr:from>
    <xdr:to>
      <xdr:col>15</xdr:col>
      <xdr:colOff>101600</xdr:colOff>
      <xdr:row>36</xdr:row>
      <xdr:rowOff>74195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84372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111879</xdr:rowOff>
    </xdr:from>
    <xdr:to>
      <xdr:col>24</xdr:col>
      <xdr:colOff>63500</xdr:colOff>
      <xdr:row>35</xdr:row>
      <xdr:rowOff>136134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2629"/>
          <a:ext cx="838200" cy="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136134</xdr:rowOff>
    </xdr:from>
    <xdr:to>
      <xdr:col>19</xdr:col>
      <xdr:colOff>177800</xdr:colOff>
      <xdr:row>35</xdr:row>
      <xdr:rowOff>151907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68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151907</xdr:rowOff>
    </xdr:from>
    <xdr:to>
      <xdr:col>15</xdr:col>
      <xdr:colOff>50800</xdr:colOff>
      <xdr:row>36</xdr:row>
      <xdr:rowOff>92471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265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92471</xdr:rowOff>
    </xdr:from>
    <xdr:to>
      <xdr:col>10</xdr:col>
      <xdr:colOff>114300</xdr:colOff>
      <xdr:row>36</xdr:row>
      <xdr:rowOff>134701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4671"/>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61079</xdr:rowOff>
    </xdr:from>
    <xdr:to>
      <xdr:col>24</xdr:col>
      <xdr:colOff>114300</xdr:colOff>
      <xdr:row>35</xdr:row>
      <xdr:rowOff>162679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39506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85334</xdr:rowOff>
    </xdr:from>
    <xdr:to>
      <xdr:col>20</xdr:col>
      <xdr:colOff>38100</xdr:colOff>
      <xdr:row>36</xdr:row>
      <xdr:rowOff>15484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101107</xdr:rowOff>
    </xdr:from>
    <xdr:to>
      <xdr:col>15</xdr:col>
      <xdr:colOff>101600</xdr:colOff>
      <xdr:row>36</xdr:row>
      <xdr:rowOff>31257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22384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41671</xdr:rowOff>
    </xdr:from>
    <xdr:to>
      <xdr:col>10</xdr:col>
      <xdr:colOff>165100</xdr:colOff>
      <xdr:row>36</xdr:row>
      <xdr:rowOff>143271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134398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83901</xdr:rowOff>
    </xdr:from>
    <xdr:to>
      <xdr:col>6</xdr:col>
      <xdr:colOff>38100</xdr:colOff>
      <xdr:row>37</xdr:row>
      <xdr:rowOff>14051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111443</xdr:rowOff>
    </xdr:from>
    <xdr:to>
      <xdr:col>24</xdr:col>
      <xdr:colOff>63500</xdr:colOff>
      <xdr:row>57</xdr:row>
      <xdr:rowOff>140488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4093"/>
          <a:ext cx="8382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140488</xdr:rowOff>
    </xdr:from>
    <xdr:to>
      <xdr:col>19</xdr:col>
      <xdr:colOff>177800</xdr:colOff>
      <xdr:row>57</xdr:row>
      <xdr:rowOff>150124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13138"/>
          <a:ext cx="8890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87920</xdr:rowOff>
    </xdr:from>
    <xdr:to>
      <xdr:col>15</xdr:col>
      <xdr:colOff>50800</xdr:colOff>
      <xdr:row>57</xdr:row>
      <xdr:rowOff>150124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60570"/>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121542</xdr:rowOff>
    </xdr:from>
    <xdr:to>
      <xdr:col>15</xdr:col>
      <xdr:colOff>101600</xdr:colOff>
      <xdr:row>58</xdr:row>
      <xdr:rowOff>51692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42819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8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87920</xdr:rowOff>
    </xdr:from>
    <xdr:to>
      <xdr:col>10</xdr:col>
      <xdr:colOff>114300</xdr:colOff>
      <xdr:row>57</xdr:row>
      <xdr:rowOff>89302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0570"/>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121108</xdr:rowOff>
    </xdr:from>
    <xdr:to>
      <xdr:col>10</xdr:col>
      <xdr:colOff>165100</xdr:colOff>
      <xdr:row>58</xdr:row>
      <xdr:rowOff>51258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42385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121782</xdr:rowOff>
    </xdr:from>
    <xdr:to>
      <xdr:col>6</xdr:col>
      <xdr:colOff>38100</xdr:colOff>
      <xdr:row>58</xdr:row>
      <xdr:rowOff>51932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43059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60643</xdr:rowOff>
    </xdr:from>
    <xdr:to>
      <xdr:col>24</xdr:col>
      <xdr:colOff>114300</xdr:colOff>
      <xdr:row>57</xdr:row>
      <xdr:rowOff>162243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39070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89688</xdr:rowOff>
    </xdr:from>
    <xdr:to>
      <xdr:col>20</xdr:col>
      <xdr:colOff>38100</xdr:colOff>
      <xdr:row>58</xdr:row>
      <xdr:rowOff>19838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5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99324</xdr:rowOff>
    </xdr:from>
    <xdr:to>
      <xdr:col>15</xdr:col>
      <xdr:colOff>101600</xdr:colOff>
      <xdr:row>58</xdr:row>
      <xdr:rowOff>29474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46001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37120</xdr:rowOff>
    </xdr:from>
    <xdr:to>
      <xdr:col>10</xdr:col>
      <xdr:colOff>165100</xdr:colOff>
      <xdr:row>57</xdr:row>
      <xdr:rowOff>138720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155247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8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38502</xdr:rowOff>
    </xdr:from>
    <xdr:to>
      <xdr:col>6</xdr:col>
      <xdr:colOff>38100</xdr:colOff>
      <xdr:row>57</xdr:row>
      <xdr:rowOff>140102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156629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8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79350</xdr:rowOff>
    </xdr:from>
    <xdr:to>
      <xdr:col>24</xdr:col>
      <xdr:colOff>63500</xdr:colOff>
      <xdr:row>77</xdr:row>
      <xdr:rowOff>134004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81000"/>
          <a:ext cx="8382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57595</xdr:rowOff>
    </xdr:from>
    <xdr:to>
      <xdr:col>19</xdr:col>
      <xdr:colOff>177800</xdr:colOff>
      <xdr:row>77</xdr:row>
      <xdr:rowOff>79350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59245"/>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57595</xdr:rowOff>
    </xdr:from>
    <xdr:to>
      <xdr:col>15</xdr:col>
      <xdr:colOff>50800</xdr:colOff>
      <xdr:row>77</xdr:row>
      <xdr:rowOff>161492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59245"/>
          <a:ext cx="8890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53715</xdr:rowOff>
    </xdr:from>
    <xdr:to>
      <xdr:col>15</xdr:col>
      <xdr:colOff>101600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161492</xdr:rowOff>
    </xdr:from>
    <xdr:to>
      <xdr:col>10</xdr:col>
      <xdr:colOff>114300</xdr:colOff>
      <xdr:row>78</xdr:row>
      <xdr:rowOff>124116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3142"/>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150413</xdr:rowOff>
    </xdr:from>
    <xdr:to>
      <xdr:col>10</xdr:col>
      <xdr:colOff>165100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71690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127572</xdr:rowOff>
    </xdr:from>
    <xdr:to>
      <xdr:col>6</xdr:col>
      <xdr:colOff>38100</xdr:colOff>
      <xdr:row>78</xdr:row>
      <xdr:rowOff>57722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74249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83204</xdr:rowOff>
    </xdr:from>
    <xdr:to>
      <xdr:col>24</xdr:col>
      <xdr:colOff>114300</xdr:colOff>
      <xdr:row>78</xdr:row>
      <xdr:rowOff>13354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106081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28550</xdr:rowOff>
    </xdr:from>
    <xdr:to>
      <xdr:col>20</xdr:col>
      <xdr:colOff>38100</xdr:colOff>
      <xdr:row>77</xdr:row>
      <xdr:rowOff>130150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146677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6795</xdr:rowOff>
    </xdr:from>
    <xdr:to>
      <xdr:col>15</xdr:col>
      <xdr:colOff>101600</xdr:colOff>
      <xdr:row>77</xdr:row>
      <xdr:rowOff>108395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124922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110692</xdr:rowOff>
    </xdr:from>
    <xdr:to>
      <xdr:col>10</xdr:col>
      <xdr:colOff>165100</xdr:colOff>
      <xdr:row>78</xdr:row>
      <xdr:rowOff>40842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57369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73316</xdr:rowOff>
    </xdr:from>
    <xdr:to>
      <xdr:col>6</xdr:col>
      <xdr:colOff>38100</xdr:colOff>
      <xdr:row>79</xdr:row>
      <xdr:rowOff>3466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166043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102274</xdr:rowOff>
    </xdr:from>
    <xdr:to>
      <xdr:col>24</xdr:col>
      <xdr:colOff>63500</xdr:colOff>
      <xdr:row>95</xdr:row>
      <xdr:rowOff>14514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18574"/>
          <a:ext cx="838200" cy="8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102274</xdr:rowOff>
    </xdr:from>
    <xdr:to>
      <xdr:col>19</xdr:col>
      <xdr:colOff>177800</xdr:colOff>
      <xdr:row>96</xdr:row>
      <xdr:rowOff>24290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18574"/>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24290</xdr:rowOff>
    </xdr:from>
    <xdr:to>
      <xdr:col>15</xdr:col>
      <xdr:colOff>50800</xdr:colOff>
      <xdr:row>96</xdr:row>
      <xdr:rowOff>48575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83490"/>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42973</xdr:rowOff>
    </xdr:from>
    <xdr:to>
      <xdr:col>15</xdr:col>
      <xdr:colOff>101600</xdr:colOff>
      <xdr:row>97</xdr:row>
      <xdr:rowOff>144573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135700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48575</xdr:rowOff>
    </xdr:from>
    <xdr:to>
      <xdr:col>10</xdr:col>
      <xdr:colOff>114300</xdr:colOff>
      <xdr:row>96</xdr:row>
      <xdr:rowOff>55694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777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69208</xdr:rowOff>
    </xdr:from>
    <xdr:to>
      <xdr:col>10</xdr:col>
      <xdr:colOff>165100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161935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77502</xdr:rowOff>
    </xdr:from>
    <xdr:to>
      <xdr:col>6</xdr:col>
      <xdr:colOff>38100</xdr:colOff>
      <xdr:row>98</xdr:row>
      <xdr:rowOff>7652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170229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135164</xdr:rowOff>
    </xdr:from>
    <xdr:to>
      <xdr:col>24</xdr:col>
      <xdr:colOff>114300</xdr:colOff>
      <xdr:row>95</xdr:row>
      <xdr:rowOff>65314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158041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0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51474</xdr:rowOff>
    </xdr:from>
    <xdr:to>
      <xdr:col>20</xdr:col>
      <xdr:colOff>38100</xdr:colOff>
      <xdr:row>94</xdr:row>
      <xdr:rowOff>153074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169601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4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144940</xdr:rowOff>
    </xdr:from>
    <xdr:to>
      <xdr:col>15</xdr:col>
      <xdr:colOff>101600</xdr:colOff>
      <xdr:row>96</xdr:row>
      <xdr:rowOff>75090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91617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169225</xdr:rowOff>
    </xdr:from>
    <xdr:to>
      <xdr:col>10</xdr:col>
      <xdr:colOff>165100</xdr:colOff>
      <xdr:row>96</xdr:row>
      <xdr:rowOff>99375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115902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3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4894</xdr:rowOff>
    </xdr:from>
    <xdr:to>
      <xdr:col>6</xdr:col>
      <xdr:colOff>38100</xdr:colOff>
      <xdr:row>96</xdr:row>
      <xdr:rowOff>106494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28411</xdr:rowOff>
    </xdr:from>
    <xdr:to>
      <xdr:col>55</xdr:col>
      <xdr:colOff>0</xdr:colOff>
      <xdr:row>35</xdr:row>
      <xdr:rowOff>85087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029161"/>
          <a:ext cx="8382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65046</xdr:rowOff>
    </xdr:from>
    <xdr:to>
      <xdr:col>50</xdr:col>
      <xdr:colOff>114300</xdr:colOff>
      <xdr:row>35</xdr:row>
      <xdr:rowOff>28411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722896"/>
          <a:ext cx="889000" cy="3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65046</xdr:rowOff>
    </xdr:from>
    <xdr:to>
      <xdr:col>45</xdr:col>
      <xdr:colOff>177800</xdr:colOff>
      <xdr:row>37</xdr:row>
      <xdr:rowOff>17007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722896"/>
          <a:ext cx="889000" cy="6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134261</xdr:rowOff>
    </xdr:from>
    <xdr:to>
      <xdr:col>46</xdr:col>
      <xdr:colOff>38100</xdr:colOff>
      <xdr:row>35</xdr:row>
      <xdr:rowOff>64411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55538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17007</xdr:rowOff>
    </xdr:from>
    <xdr:to>
      <xdr:col>41</xdr:col>
      <xdr:colOff>50800</xdr:colOff>
      <xdr:row>37</xdr:row>
      <xdr:rowOff>54778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60657"/>
          <a:ext cx="889000" cy="3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62885</xdr:rowOff>
    </xdr:from>
    <xdr:to>
      <xdr:col>41</xdr:col>
      <xdr:colOff>101600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71050</xdr:rowOff>
    </xdr:from>
    <xdr:to>
      <xdr:col>36</xdr:col>
      <xdr:colOff>165100</xdr:colOff>
      <xdr:row>38</xdr:row>
      <xdr:rowOff>1200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163777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34287</xdr:rowOff>
    </xdr:from>
    <xdr:to>
      <xdr:col>55</xdr:col>
      <xdr:colOff>50800</xdr:colOff>
      <xdr:row>35</xdr:row>
      <xdr:rowOff>135887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57164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8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149061</xdr:rowOff>
    </xdr:from>
    <xdr:to>
      <xdr:col>50</xdr:col>
      <xdr:colOff>165100</xdr:colOff>
      <xdr:row>35</xdr:row>
      <xdr:rowOff>79211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95738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14246</xdr:rowOff>
    </xdr:from>
    <xdr:to>
      <xdr:col>46</xdr:col>
      <xdr:colOff>38100</xdr:colOff>
      <xdr:row>33</xdr:row>
      <xdr:rowOff>115846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6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132373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137657</xdr:rowOff>
    </xdr:from>
    <xdr:to>
      <xdr:col>41</xdr:col>
      <xdr:colOff>101600</xdr:colOff>
      <xdr:row>37</xdr:row>
      <xdr:rowOff>67807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84334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8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3978</xdr:rowOff>
    </xdr:from>
    <xdr:to>
      <xdr:col>36</xdr:col>
      <xdr:colOff>165100</xdr:colOff>
      <xdr:row>37</xdr:row>
      <xdr:rowOff>105578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122105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1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150969</xdr:rowOff>
    </xdr:from>
    <xdr:to>
      <xdr:col>55</xdr:col>
      <xdr:colOff>0</xdr:colOff>
      <xdr:row>58</xdr:row>
      <xdr:rowOff>30998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23619"/>
          <a:ext cx="838200" cy="5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30998</xdr:rowOff>
    </xdr:from>
    <xdr:to>
      <xdr:col>50</xdr:col>
      <xdr:colOff>114300</xdr:colOff>
      <xdr:row>58</xdr:row>
      <xdr:rowOff>41365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75098"/>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41365</xdr:rowOff>
    </xdr:from>
    <xdr:to>
      <xdr:col>45</xdr:col>
      <xdr:colOff>177800</xdr:colOff>
      <xdr:row>58</xdr:row>
      <xdr:rowOff>57924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85465"/>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4413</xdr:rowOff>
    </xdr:from>
    <xdr:to>
      <xdr:col>46</xdr:col>
      <xdr:colOff>38100</xdr:colOff>
      <xdr:row>58</xdr:row>
      <xdr:rowOff>106013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97140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107626</xdr:rowOff>
    </xdr:from>
    <xdr:to>
      <xdr:col>41</xdr:col>
      <xdr:colOff>50800</xdr:colOff>
      <xdr:row>58</xdr:row>
      <xdr:rowOff>57924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80276"/>
          <a:ext cx="889000" cy="1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4747</xdr:rowOff>
    </xdr:from>
    <xdr:to>
      <xdr:col>41</xdr:col>
      <xdr:colOff>101600</xdr:colOff>
      <xdr:row>58</xdr:row>
      <xdr:rowOff>106347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122874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19317</xdr:rowOff>
    </xdr:from>
    <xdr:to>
      <xdr:col>36</xdr:col>
      <xdr:colOff>165100</xdr:colOff>
      <xdr:row>58</xdr:row>
      <xdr:rowOff>120917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6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112044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5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100169</xdr:rowOff>
    </xdr:from>
    <xdr:to>
      <xdr:col>55</xdr:col>
      <xdr:colOff>50800</xdr:colOff>
      <xdr:row>58</xdr:row>
      <xdr:rowOff>30319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123046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2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151648</xdr:rowOff>
    </xdr:from>
    <xdr:to>
      <xdr:col>50</xdr:col>
      <xdr:colOff>165100</xdr:colOff>
      <xdr:row>58</xdr:row>
      <xdr:rowOff>81798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98325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162015</xdr:rowOff>
    </xdr:from>
    <xdr:to>
      <xdr:col>46</xdr:col>
      <xdr:colOff>38100</xdr:colOff>
      <xdr:row>58</xdr:row>
      <xdr:rowOff>92165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108692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0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7124</xdr:rowOff>
    </xdr:from>
    <xdr:to>
      <xdr:col>41</xdr:col>
      <xdr:colOff>101600</xdr:colOff>
      <xdr:row>58</xdr:row>
      <xdr:rowOff>108724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99851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04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56826</xdr:rowOff>
    </xdr:from>
    <xdr:to>
      <xdr:col>36</xdr:col>
      <xdr:colOff>165100</xdr:colOff>
      <xdr:row>57</xdr:row>
      <xdr:rowOff>158426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3503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0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148786</xdr:rowOff>
    </xdr:from>
    <xdr:to>
      <xdr:col>55</xdr:col>
      <xdr:colOff>0</xdr:colOff>
      <xdr:row>79</xdr:row>
      <xdr:rowOff>26935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21886"/>
          <a:ext cx="838200" cy="4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26935</xdr:rowOff>
    </xdr:from>
    <xdr:to>
      <xdr:col>50</xdr:col>
      <xdr:colOff>114300</xdr:colOff>
      <xdr:row>79</xdr:row>
      <xdr:rowOff>28573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7148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28573</xdr:rowOff>
    </xdr:from>
    <xdr:to>
      <xdr:col>45</xdr:col>
      <xdr:colOff>177800</xdr:colOff>
      <xdr:row>79</xdr:row>
      <xdr:rowOff>30279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3123"/>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119557</xdr:rowOff>
    </xdr:from>
    <xdr:to>
      <xdr:col>46</xdr:col>
      <xdr:colOff>38100</xdr:colOff>
      <xdr:row>79</xdr:row>
      <xdr:rowOff>49707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66234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59742</xdr:rowOff>
    </xdr:from>
    <xdr:to>
      <xdr:col>41</xdr:col>
      <xdr:colOff>50800</xdr:colOff>
      <xdr:row>79</xdr:row>
      <xdr:rowOff>30279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32842"/>
          <a:ext cx="889000" cy="1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113770</xdr:rowOff>
    </xdr:from>
    <xdr:to>
      <xdr:col>41</xdr:col>
      <xdr:colOff>101600</xdr:colOff>
      <xdr:row>79</xdr:row>
      <xdr:rowOff>43920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60447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120520</xdr:rowOff>
    </xdr:from>
    <xdr:to>
      <xdr:col>36</xdr:col>
      <xdr:colOff>165100</xdr:colOff>
      <xdr:row>79</xdr:row>
      <xdr:rowOff>50670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97986</xdr:rowOff>
    </xdr:from>
    <xdr:to>
      <xdr:col>55</xdr:col>
      <xdr:colOff>50800</xdr:colOff>
      <xdr:row>79</xdr:row>
      <xdr:rowOff>28136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147585</xdr:rowOff>
    </xdr:from>
    <xdr:to>
      <xdr:col>50</xdr:col>
      <xdr:colOff>165100</xdr:colOff>
      <xdr:row>79</xdr:row>
      <xdr:rowOff>77735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68862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1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149223</xdr:rowOff>
    </xdr:from>
    <xdr:to>
      <xdr:col>46</xdr:col>
      <xdr:colOff>38100</xdr:colOff>
      <xdr:row>79</xdr:row>
      <xdr:rowOff>79373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70500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1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150929</xdr:rowOff>
    </xdr:from>
    <xdr:to>
      <xdr:col>41</xdr:col>
      <xdr:colOff>101600</xdr:colOff>
      <xdr:row>79</xdr:row>
      <xdr:rowOff>81079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72206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8942</xdr:rowOff>
    </xdr:from>
    <xdr:to>
      <xdr:col>36</xdr:col>
      <xdr:colOff>165100</xdr:colOff>
      <xdr:row>78</xdr:row>
      <xdr:rowOff>110542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127069</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315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84562</xdr:rowOff>
    </xdr:from>
    <xdr:to>
      <xdr:col>55</xdr:col>
      <xdr:colOff>0</xdr:colOff>
      <xdr:row>96</xdr:row>
      <xdr:rowOff>149518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43762"/>
          <a:ext cx="838200" cy="6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149518</xdr:rowOff>
    </xdr:from>
    <xdr:to>
      <xdr:col>50</xdr:col>
      <xdr:colOff>114300</xdr:colOff>
      <xdr:row>97</xdr:row>
      <xdr:rowOff>36033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08718"/>
          <a:ext cx="889000" cy="5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163376</xdr:rowOff>
    </xdr:from>
    <xdr:to>
      <xdr:col>45</xdr:col>
      <xdr:colOff>177800</xdr:colOff>
      <xdr:row>97</xdr:row>
      <xdr:rowOff>36033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22576"/>
          <a:ext cx="8890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67187</xdr:rowOff>
    </xdr:from>
    <xdr:to>
      <xdr:col>46</xdr:col>
      <xdr:colOff>38100</xdr:colOff>
      <xdr:row>97</xdr:row>
      <xdr:rowOff>168787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159914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163376</xdr:rowOff>
    </xdr:from>
    <xdr:to>
      <xdr:col>41</xdr:col>
      <xdr:colOff>50800</xdr:colOff>
      <xdr:row>97</xdr:row>
      <xdr:rowOff>45631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22576"/>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65305</xdr:rowOff>
    </xdr:from>
    <xdr:to>
      <xdr:col>41</xdr:col>
      <xdr:colOff>101600</xdr:colOff>
      <xdr:row>97</xdr:row>
      <xdr:rowOff>166905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158032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92935</xdr:rowOff>
    </xdr:from>
    <xdr:to>
      <xdr:col>36</xdr:col>
      <xdr:colOff>165100</xdr:colOff>
      <xdr:row>98</xdr:row>
      <xdr:rowOff>23085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1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33762</xdr:rowOff>
    </xdr:from>
    <xdr:to>
      <xdr:col>55</xdr:col>
      <xdr:colOff>50800</xdr:colOff>
      <xdr:row>96</xdr:row>
      <xdr:rowOff>135362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56639</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4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98718</xdr:rowOff>
    </xdr:from>
    <xdr:to>
      <xdr:col>50</xdr:col>
      <xdr:colOff>165100</xdr:colOff>
      <xdr:row>97</xdr:row>
      <xdr:rowOff>28868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45395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33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156683</xdr:rowOff>
    </xdr:from>
    <xdr:to>
      <xdr:col>46</xdr:col>
      <xdr:colOff>38100</xdr:colOff>
      <xdr:row>97</xdr:row>
      <xdr:rowOff>86833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112576</xdr:rowOff>
    </xdr:from>
    <xdr:to>
      <xdr:col>41</xdr:col>
      <xdr:colOff>101600</xdr:colOff>
      <xdr:row>97</xdr:row>
      <xdr:rowOff>42726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59253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34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166281</xdr:rowOff>
    </xdr:from>
    <xdr:to>
      <xdr:col>36</xdr:col>
      <xdr:colOff>165100</xdr:colOff>
      <xdr:row>97</xdr:row>
      <xdr:rowOff>96431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112958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32060</xdr:rowOff>
    </xdr:from>
    <xdr:to>
      <xdr:col>85</xdr:col>
      <xdr:colOff>127000</xdr:colOff>
      <xdr:row>39</xdr:row>
      <xdr:rowOff>40457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18610"/>
          <a:ext cx="8382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135220</xdr:rowOff>
    </xdr:from>
    <xdr:to>
      <xdr:col>81</xdr:col>
      <xdr:colOff>50800</xdr:colOff>
      <xdr:row>39</xdr:row>
      <xdr:rowOff>32060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0320"/>
          <a:ext cx="889000" cy="6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7676</xdr:rowOff>
    </xdr:from>
    <xdr:to>
      <xdr:col>76</xdr:col>
      <xdr:colOff>114300</xdr:colOff>
      <xdr:row>38</xdr:row>
      <xdr:rowOff>135220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2277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86286</xdr:rowOff>
    </xdr:from>
    <xdr:to>
      <xdr:col>76</xdr:col>
      <xdr:colOff>165100</xdr:colOff>
      <xdr:row>39</xdr:row>
      <xdr:rowOff>16436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7563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105418</xdr:rowOff>
    </xdr:from>
    <xdr:to>
      <xdr:col>71</xdr:col>
      <xdr:colOff>177800</xdr:colOff>
      <xdr:row>38</xdr:row>
      <xdr:rowOff>7676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449068"/>
          <a:ext cx="889000" cy="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98341</xdr:rowOff>
    </xdr:from>
    <xdr:to>
      <xdr:col>72</xdr:col>
      <xdr:colOff>38100</xdr:colOff>
      <xdr:row>39</xdr:row>
      <xdr:rowOff>28491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19618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90949</xdr:rowOff>
    </xdr:from>
    <xdr:to>
      <xdr:col>67</xdr:col>
      <xdr:colOff>101600</xdr:colOff>
      <xdr:row>39</xdr:row>
      <xdr:rowOff>21099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0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9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161107</xdr:rowOff>
    </xdr:from>
    <xdr:to>
      <xdr:col>85</xdr:col>
      <xdr:colOff>177800</xdr:colOff>
      <xdr:row>39</xdr:row>
      <xdr:rowOff>91257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152710</xdr:rowOff>
    </xdr:from>
    <xdr:to>
      <xdr:col>81</xdr:col>
      <xdr:colOff>101600</xdr:colOff>
      <xdr:row>39</xdr:row>
      <xdr:rowOff>82860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73987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84420</xdr:rowOff>
    </xdr:from>
    <xdr:to>
      <xdr:col>76</xdr:col>
      <xdr:colOff>165100</xdr:colOff>
      <xdr:row>39</xdr:row>
      <xdr:rowOff>14570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31096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37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128326</xdr:rowOff>
    </xdr:from>
    <xdr:to>
      <xdr:col>72</xdr:col>
      <xdr:colOff>38100</xdr:colOff>
      <xdr:row>38</xdr:row>
      <xdr:rowOff>58476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75003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54618</xdr:rowOff>
    </xdr:from>
    <xdr:to>
      <xdr:col>67</xdr:col>
      <xdr:colOff>101600</xdr:colOff>
      <xdr:row>37</xdr:row>
      <xdr:rowOff>156218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3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1295</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1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122265</xdr:rowOff>
    </xdr:from>
    <xdr:to>
      <xdr:col>85</xdr:col>
      <xdr:colOff>127000</xdr:colOff>
      <xdr:row>76</xdr:row>
      <xdr:rowOff>9581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81015"/>
          <a:ext cx="8382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xdr:rowOff>
    </xdr:from>
    <xdr:to>
      <xdr:col>81</xdr:col>
      <xdr:colOff>50800</xdr:colOff>
      <xdr:row>76</xdr:row>
      <xdr:rowOff>9581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30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xdr:rowOff>
    </xdr:from>
    <xdr:to>
      <xdr:col>76</xdr:col>
      <xdr:colOff>114300</xdr:colOff>
      <xdr:row>76</xdr:row>
      <xdr:rowOff>78031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30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43039</xdr:rowOff>
    </xdr:from>
    <xdr:to>
      <xdr:col>76</xdr:col>
      <xdr:colOff>165100</xdr:colOff>
      <xdr:row>77</xdr:row>
      <xdr:rowOff>144639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135766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44283</xdr:rowOff>
    </xdr:from>
    <xdr:to>
      <xdr:col>71</xdr:col>
      <xdr:colOff>177800</xdr:colOff>
      <xdr:row>76</xdr:row>
      <xdr:rowOff>78031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74483"/>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50473</xdr:rowOff>
    </xdr:from>
    <xdr:to>
      <xdr:col>72</xdr:col>
      <xdr:colOff>38100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74064</xdr:rowOff>
    </xdr:from>
    <xdr:to>
      <xdr:col>67</xdr:col>
      <xdr:colOff>101600</xdr:colOff>
      <xdr:row>78</xdr:row>
      <xdr:rowOff>4214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166791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71465</xdr:rowOff>
    </xdr:from>
    <xdr:to>
      <xdr:col>85</xdr:col>
      <xdr:colOff>177800</xdr:colOff>
      <xdr:row>76</xdr:row>
      <xdr:rowOff>1615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94342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8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130231</xdr:rowOff>
    </xdr:from>
    <xdr:to>
      <xdr:col>81</xdr:col>
      <xdr:colOff>101600</xdr:colOff>
      <xdr:row>76</xdr:row>
      <xdr:rowOff>60381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76908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76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120809</xdr:rowOff>
    </xdr:from>
    <xdr:to>
      <xdr:col>76</xdr:col>
      <xdr:colOff>165100</xdr:colOff>
      <xdr:row>76</xdr:row>
      <xdr:rowOff>50958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79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67486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75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27231</xdr:rowOff>
    </xdr:from>
    <xdr:to>
      <xdr:col>72</xdr:col>
      <xdr:colOff>38100</xdr:colOff>
      <xdr:row>76</xdr:row>
      <xdr:rowOff>128831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145359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164933</xdr:rowOff>
    </xdr:from>
    <xdr:to>
      <xdr:col>67</xdr:col>
      <xdr:colOff>101600</xdr:colOff>
      <xdr:row>76</xdr:row>
      <xdr:rowOff>95083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111610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9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95380</xdr:rowOff>
    </xdr:from>
    <xdr:to>
      <xdr:col>85</xdr:col>
      <xdr:colOff>127000</xdr:colOff>
      <xdr:row>98</xdr:row>
      <xdr:rowOff>117171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7480"/>
          <a:ext cx="8382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95380</xdr:rowOff>
    </xdr:from>
    <xdr:to>
      <xdr:col>81</xdr:col>
      <xdr:colOff>50800</xdr:colOff>
      <xdr:row>99</xdr:row>
      <xdr:rowOff>13001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97480"/>
          <a:ext cx="889000" cy="8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171070</xdr:rowOff>
    </xdr:from>
    <xdr:to>
      <xdr:col>76</xdr:col>
      <xdr:colOff>114300</xdr:colOff>
      <xdr:row>99</xdr:row>
      <xdr:rowOff>13001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73170"/>
          <a:ext cx="889000" cy="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77594</xdr:rowOff>
    </xdr:from>
    <xdr:to>
      <xdr:col>76</xdr:col>
      <xdr:colOff>165100</xdr:colOff>
      <xdr:row>99</xdr:row>
      <xdr:rowOff>7744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24271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168331</xdr:rowOff>
    </xdr:from>
    <xdr:to>
      <xdr:col>71</xdr:col>
      <xdr:colOff>177800</xdr:colOff>
      <xdr:row>98</xdr:row>
      <xdr:rowOff>171070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70431"/>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106687</xdr:rowOff>
    </xdr:from>
    <xdr:to>
      <xdr:col>72</xdr:col>
      <xdr:colOff>38100</xdr:colOff>
      <xdr:row>99</xdr:row>
      <xdr:rowOff>36837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53364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104005</xdr:rowOff>
    </xdr:from>
    <xdr:to>
      <xdr:col>67</xdr:col>
      <xdr:colOff>101600</xdr:colOff>
      <xdr:row>99</xdr:row>
      <xdr:rowOff>34155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50682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66371</xdr:rowOff>
    </xdr:from>
    <xdr:to>
      <xdr:col>85</xdr:col>
      <xdr:colOff>177800</xdr:colOff>
      <xdr:row>98</xdr:row>
      <xdr:rowOff>167971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44580</xdr:rowOff>
    </xdr:from>
    <xdr:to>
      <xdr:col>81</xdr:col>
      <xdr:colOff>101600</xdr:colOff>
      <xdr:row>98</xdr:row>
      <xdr:rowOff>146180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137307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133651</xdr:rowOff>
    </xdr:from>
    <xdr:to>
      <xdr:col>76</xdr:col>
      <xdr:colOff>165100</xdr:colOff>
      <xdr:row>99</xdr:row>
      <xdr:rowOff>63801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54928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120270</xdr:rowOff>
    </xdr:from>
    <xdr:to>
      <xdr:col>72</xdr:col>
      <xdr:colOff>38100</xdr:colOff>
      <xdr:row>99</xdr:row>
      <xdr:rowOff>50420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41547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117531</xdr:rowOff>
    </xdr:from>
    <xdr:to>
      <xdr:col>67</xdr:col>
      <xdr:colOff>101600</xdr:colOff>
      <xdr:row>99</xdr:row>
      <xdr:rowOff>47681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38808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24709</xdr:rowOff>
    </xdr:from>
    <xdr:to>
      <xdr:col>107</xdr:col>
      <xdr:colOff>101600</xdr:colOff>
      <xdr:row>38</xdr:row>
      <xdr:rowOff>126309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36757</xdr:rowOff>
    </xdr:from>
    <xdr:to>
      <xdr:col>102</xdr:col>
      <xdr:colOff>165100</xdr:colOff>
      <xdr:row>38</xdr:row>
      <xdr:rowOff>138357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154883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38197</xdr:rowOff>
    </xdr:from>
    <xdr:to>
      <xdr:col>98</xdr:col>
      <xdr:colOff>38100</xdr:colOff>
      <xdr:row>38</xdr:row>
      <xdr:rowOff>139797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156324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128432</xdr:rowOff>
    </xdr:from>
    <xdr:to>
      <xdr:col>116</xdr:col>
      <xdr:colOff>63500</xdr:colOff>
      <xdr:row>58</xdr:row>
      <xdr:rowOff>128524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253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126567</xdr:rowOff>
    </xdr:from>
    <xdr:to>
      <xdr:col>111</xdr:col>
      <xdr:colOff>177800</xdr:colOff>
      <xdr:row>58</xdr:row>
      <xdr:rowOff>128432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0667"/>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170821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126567</xdr:rowOff>
    </xdr:from>
    <xdr:to>
      <xdr:col>107</xdr:col>
      <xdr:colOff>50800</xdr:colOff>
      <xdr:row>58</xdr:row>
      <xdr:rowOff>127202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066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81546</xdr:rowOff>
    </xdr:from>
    <xdr:to>
      <xdr:col>107</xdr:col>
      <xdr:colOff>101600</xdr:colOff>
      <xdr:row>59</xdr:row>
      <xdr:rowOff>11696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112154</xdr:rowOff>
    </xdr:from>
    <xdr:to>
      <xdr:col>102</xdr:col>
      <xdr:colOff>114300</xdr:colOff>
      <xdr:row>58</xdr:row>
      <xdr:rowOff>127202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56254"/>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82721</xdr:rowOff>
    </xdr:from>
    <xdr:to>
      <xdr:col>102</xdr:col>
      <xdr:colOff>165100</xdr:colOff>
      <xdr:row>59</xdr:row>
      <xdr:rowOff>12871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3998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82689</xdr:rowOff>
    </xdr:from>
    <xdr:to>
      <xdr:col>98</xdr:col>
      <xdr:colOff>38100</xdr:colOff>
      <xdr:row>59</xdr:row>
      <xdr:rowOff>12839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3966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1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77724</xdr:rowOff>
    </xdr:from>
    <xdr:to>
      <xdr:col>116</xdr:col>
      <xdr:colOff>114300</xdr:colOff>
      <xdr:row>59</xdr:row>
      <xdr:rowOff>7874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77632</xdr:rowOff>
    </xdr:from>
    <xdr:to>
      <xdr:col>112</xdr:col>
      <xdr:colOff>38100</xdr:colOff>
      <xdr:row>59</xdr:row>
      <xdr:rowOff>7782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24309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75767</xdr:rowOff>
    </xdr:from>
    <xdr:to>
      <xdr:col>107</xdr:col>
      <xdr:colOff>101600</xdr:colOff>
      <xdr:row>59</xdr:row>
      <xdr:rowOff>5917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22444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76402</xdr:rowOff>
    </xdr:from>
    <xdr:to>
      <xdr:col>102</xdr:col>
      <xdr:colOff>165100</xdr:colOff>
      <xdr:row>59</xdr:row>
      <xdr:rowOff>6552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23079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61354</xdr:rowOff>
    </xdr:from>
    <xdr:to>
      <xdr:col>98</xdr:col>
      <xdr:colOff>38100</xdr:colOff>
      <xdr:row>58</xdr:row>
      <xdr:rowOff>162954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8031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39853</xdr:rowOff>
    </xdr:from>
    <xdr:to>
      <xdr:col>116</xdr:col>
      <xdr:colOff>63500</xdr:colOff>
      <xdr:row>71</xdr:row>
      <xdr:rowOff>88481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12803"/>
          <a:ext cx="8382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168554</xdr:rowOff>
    </xdr:from>
    <xdr:to>
      <xdr:col>111</xdr:col>
      <xdr:colOff>177800</xdr:colOff>
      <xdr:row>71</xdr:row>
      <xdr:rowOff>39853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170054"/>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168554</xdr:rowOff>
    </xdr:from>
    <xdr:to>
      <xdr:col>107</xdr:col>
      <xdr:colOff>50800</xdr:colOff>
      <xdr:row>71</xdr:row>
      <xdr:rowOff>21044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170054"/>
          <a:ext cx="8890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127267</xdr:rowOff>
    </xdr:from>
    <xdr:to>
      <xdr:col>107</xdr:col>
      <xdr:colOff>101600</xdr:colOff>
      <xdr:row>74</xdr:row>
      <xdr:rowOff>57417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48544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7683</xdr:rowOff>
    </xdr:from>
    <xdr:to>
      <xdr:col>102</xdr:col>
      <xdr:colOff>114300</xdr:colOff>
      <xdr:row>71</xdr:row>
      <xdr:rowOff>21044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180633"/>
          <a:ext cx="8890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90005</xdr:rowOff>
    </xdr:from>
    <xdr:to>
      <xdr:col>102</xdr:col>
      <xdr:colOff>165100</xdr:colOff>
      <xdr:row>74</xdr:row>
      <xdr:rowOff>20155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103251</xdr:rowOff>
    </xdr:from>
    <xdr:to>
      <xdr:col>98</xdr:col>
      <xdr:colOff>38100</xdr:colOff>
      <xdr:row>74</xdr:row>
      <xdr:rowOff>33401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1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24528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37681</xdr:rowOff>
    </xdr:from>
    <xdr:to>
      <xdr:col>116</xdr:col>
      <xdr:colOff>114300</xdr:colOff>
      <xdr:row>71</xdr:row>
      <xdr:rowOff>139281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60558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06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160503</xdr:rowOff>
    </xdr:from>
    <xdr:to>
      <xdr:col>112</xdr:col>
      <xdr:colOff>38100</xdr:colOff>
      <xdr:row>71</xdr:row>
      <xdr:rowOff>90653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1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107180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193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117754</xdr:rowOff>
    </xdr:from>
    <xdr:to>
      <xdr:col>107</xdr:col>
      <xdr:colOff>101600</xdr:colOff>
      <xdr:row>71</xdr:row>
      <xdr:rowOff>47904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1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64431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189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141694</xdr:rowOff>
    </xdr:from>
    <xdr:to>
      <xdr:col>102</xdr:col>
      <xdr:colOff>165100</xdr:colOff>
      <xdr:row>71</xdr:row>
      <xdr:rowOff>71844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1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88371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191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128333</xdr:rowOff>
    </xdr:from>
    <xdr:to>
      <xdr:col>98</xdr:col>
      <xdr:colOff>38100</xdr:colOff>
      <xdr:row>71</xdr:row>
      <xdr:rowOff>58483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1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75010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90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会計年度任用職員の制度開始により人件費が増となっている。</a:t>
          </a:r>
          <a:r>
            <a:rPr kumimoji="1" lang="ja-JP" altLang="en-US" sz="1100">
              <a:solidFill>
                <a:sysClr val="windowText" lastClr="000000"/>
              </a:solidFill>
              <a:effectLst/>
              <a:latin typeface="+mn-lt"/>
              <a:ea typeface="+mn-ea"/>
              <a:cs typeface="+mn-cs"/>
            </a:rPr>
            <a:t>また、扶助費、</a:t>
          </a:r>
          <a:r>
            <a:rPr kumimoji="1" lang="ja-JP" altLang="ja-JP" sz="1100">
              <a:solidFill>
                <a:sysClr val="windowText" lastClr="000000"/>
              </a:solidFill>
              <a:effectLst/>
              <a:latin typeface="+mn-lt"/>
              <a:ea typeface="+mn-ea"/>
              <a:cs typeface="+mn-cs"/>
            </a:rPr>
            <a:t>維持補修費は前年度比で減となっているが、</a:t>
          </a:r>
          <a:r>
            <a:rPr kumimoji="1" lang="ja-JP" altLang="en-US" sz="1100">
              <a:solidFill>
                <a:sysClr val="windowText" lastClr="000000"/>
              </a:solidFill>
              <a:effectLst/>
              <a:latin typeface="+mn-lt"/>
              <a:ea typeface="+mn-ea"/>
              <a:cs typeface="+mn-cs"/>
            </a:rPr>
            <a:t>扶助費は</a:t>
          </a:r>
          <a:r>
            <a:rPr kumimoji="1" lang="ja-JP" altLang="ja-JP" sz="1100">
              <a:solidFill>
                <a:schemeClr val="dk1"/>
              </a:solidFill>
              <a:effectLst/>
              <a:latin typeface="+mn-lt"/>
              <a:ea typeface="+mn-ea"/>
              <a:cs typeface="+mn-cs"/>
            </a:rPr>
            <a:t>制度改正等に</a:t>
          </a:r>
          <a:r>
            <a:rPr kumimoji="1" lang="ja-JP" altLang="en-US" sz="1100">
              <a:solidFill>
                <a:schemeClr val="dk1"/>
              </a:solidFill>
              <a:effectLst/>
              <a:latin typeface="+mn-lt"/>
              <a:ea typeface="+mn-ea"/>
              <a:cs typeface="+mn-cs"/>
            </a:rPr>
            <a:t>より、</a:t>
          </a:r>
          <a:r>
            <a:rPr kumimoji="1" lang="ja-JP" altLang="en-US" sz="1100">
              <a:solidFill>
                <a:sysClr val="windowText" lastClr="000000"/>
              </a:solidFill>
              <a:effectLst/>
              <a:latin typeface="+mn-lt"/>
              <a:ea typeface="+mn-ea"/>
              <a:cs typeface="+mn-cs"/>
            </a:rPr>
            <a:t>維持修繕費は</a:t>
          </a:r>
          <a:r>
            <a:rPr kumimoji="1" lang="ja-JP" altLang="ja-JP" sz="1100">
              <a:solidFill>
                <a:sysClr val="windowText" lastClr="000000"/>
              </a:solidFill>
              <a:effectLst/>
              <a:latin typeface="+mn-lt"/>
              <a:ea typeface="+mn-ea"/>
              <a:cs typeface="+mn-cs"/>
            </a:rPr>
            <a:t>道路等施設の老朽化が進んでいること</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増加傾向にある。</a:t>
          </a:r>
          <a:r>
            <a:rPr kumimoji="1" lang="ja-JP" altLang="en-US" sz="1100">
              <a:solidFill>
                <a:sysClr val="windowText" lastClr="000000"/>
              </a:solidFill>
              <a:effectLst/>
              <a:latin typeface="+mn-lt"/>
              <a:ea typeface="+mn-ea"/>
              <a:cs typeface="+mn-cs"/>
            </a:rPr>
            <a:t>また、物価高騰の影響により各経費の増加が見込まれる。</a:t>
          </a:r>
          <a:r>
            <a:rPr kumimoji="1" lang="ja-JP" altLang="ja-JP" sz="1100">
              <a:solidFill>
                <a:sysClr val="windowText" lastClr="000000"/>
              </a:solidFill>
              <a:effectLst/>
              <a:latin typeface="+mn-lt"/>
              <a:ea typeface="+mn-ea"/>
              <a:cs typeface="+mn-cs"/>
            </a:rPr>
            <a:t>教育の島推進事業による関係人口、交流人口の拡大と共に、旧施設の維持改修、長寿命化及び統廃合を計画的に行い、施設の維持改修コスト等の抑制が必要である。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49213</xdr:rowOff>
    </xdr:from>
    <xdr:to>
      <xdr:col>24</xdr:col>
      <xdr:colOff>63500</xdr:colOff>
      <xdr:row>35</xdr:row>
      <xdr:rowOff>108267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9963"/>
          <a:ext cx="8382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3873</xdr:rowOff>
    </xdr:from>
    <xdr:to>
      <xdr:col>19</xdr:col>
      <xdr:colOff>177800</xdr:colOff>
      <xdr:row>35</xdr:row>
      <xdr:rowOff>108267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04623"/>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3873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871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50419</xdr:rowOff>
    </xdr:from>
    <xdr:to>
      <xdr:col>15</xdr:col>
      <xdr:colOff>101600</xdr:colOff>
      <xdr:row>35</xdr:row>
      <xdr:rowOff>152019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143146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871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166434</xdr:rowOff>
    </xdr:from>
    <xdr:to>
      <xdr:col>10</xdr:col>
      <xdr:colOff>165100</xdr:colOff>
      <xdr:row>35</xdr:row>
      <xdr:rowOff>96584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53086</xdr:rowOff>
    </xdr:from>
    <xdr:to>
      <xdr:col>6</xdr:col>
      <xdr:colOff>38100</xdr:colOff>
      <xdr:row>35</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169863</xdr:rowOff>
    </xdr:from>
    <xdr:to>
      <xdr:col>24</xdr:col>
      <xdr:colOff>114300</xdr:colOff>
      <xdr:row>35</xdr:row>
      <xdr:rowOff>100013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21290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57467</xdr:rowOff>
    </xdr:from>
    <xdr:to>
      <xdr:col>20</xdr:col>
      <xdr:colOff>38100</xdr:colOff>
      <xdr:row>35</xdr:row>
      <xdr:rowOff>159067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150194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124523</xdr:rowOff>
    </xdr:from>
    <xdr:to>
      <xdr:col>15</xdr:col>
      <xdr:colOff>101600</xdr:colOff>
      <xdr:row>35</xdr:row>
      <xdr:rowOff>54673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71200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118618</xdr:rowOff>
    </xdr:from>
    <xdr:to>
      <xdr:col>10</xdr:col>
      <xdr:colOff>165100</xdr:colOff>
      <xdr:row>35</xdr:row>
      <xdr:rowOff>48768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65295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144145</xdr:rowOff>
    </xdr:from>
    <xdr:to>
      <xdr:col>6</xdr:col>
      <xdr:colOff>38100</xdr:colOff>
      <xdr:row>35</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90822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5516</xdr:rowOff>
    </xdr:from>
    <xdr:to>
      <xdr:col>24</xdr:col>
      <xdr:colOff>63500</xdr:colOff>
      <xdr:row>58</xdr:row>
      <xdr:rowOff>40058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9616"/>
          <a:ext cx="8382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21286</xdr:rowOff>
    </xdr:from>
    <xdr:to>
      <xdr:col>19</xdr:col>
      <xdr:colOff>177800</xdr:colOff>
      <xdr:row>58</xdr:row>
      <xdr:rowOff>40058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5386"/>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21286</xdr:rowOff>
    </xdr:from>
    <xdr:to>
      <xdr:col>15</xdr:col>
      <xdr:colOff>50800</xdr:colOff>
      <xdr:row>58</xdr:row>
      <xdr:rowOff>103667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5386"/>
          <a:ext cx="8890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100040</xdr:rowOff>
    </xdr:from>
    <xdr:to>
      <xdr:col>10</xdr:col>
      <xdr:colOff>114300</xdr:colOff>
      <xdr:row>58</xdr:row>
      <xdr:rowOff>103667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4140"/>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126166</xdr:rowOff>
    </xdr:from>
    <xdr:to>
      <xdr:col>24</xdr:col>
      <xdr:colOff>114300</xdr:colOff>
      <xdr:row>58</xdr:row>
      <xdr:rowOff>56316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149043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160708</xdr:rowOff>
    </xdr:from>
    <xdr:to>
      <xdr:col>20</xdr:col>
      <xdr:colOff>38100</xdr:colOff>
      <xdr:row>58</xdr:row>
      <xdr:rowOff>90858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107385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141936</xdr:rowOff>
    </xdr:from>
    <xdr:to>
      <xdr:col>15</xdr:col>
      <xdr:colOff>101600</xdr:colOff>
      <xdr:row>58</xdr:row>
      <xdr:rowOff>72086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63213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52867</xdr:rowOff>
    </xdr:from>
    <xdr:to>
      <xdr:col>10</xdr:col>
      <xdr:colOff>165100</xdr:colOff>
      <xdr:row>58</xdr:row>
      <xdr:rowOff>154467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170994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7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49240</xdr:rowOff>
    </xdr:from>
    <xdr:to>
      <xdr:col>6</xdr:col>
      <xdr:colOff>38100</xdr:colOff>
      <xdr:row>58</xdr:row>
      <xdr:rowOff>150840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167367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165009</xdr:rowOff>
    </xdr:from>
    <xdr:to>
      <xdr:col>24</xdr:col>
      <xdr:colOff>63500</xdr:colOff>
      <xdr:row>75</xdr:row>
      <xdr:rowOff>71401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52309"/>
          <a:ext cx="838200" cy="7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165009</xdr:rowOff>
    </xdr:from>
    <xdr:to>
      <xdr:col>19</xdr:col>
      <xdr:colOff>177800</xdr:colOff>
      <xdr:row>75</xdr:row>
      <xdr:rowOff>170973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52309"/>
          <a:ext cx="889000" cy="1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170973</xdr:rowOff>
    </xdr:from>
    <xdr:to>
      <xdr:col>15</xdr:col>
      <xdr:colOff>50800</xdr:colOff>
      <xdr:row>76</xdr:row>
      <xdr:rowOff>41304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9723"/>
          <a:ext cx="88900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120486</xdr:rowOff>
    </xdr:from>
    <xdr:to>
      <xdr:col>15</xdr:col>
      <xdr:colOff>101600</xdr:colOff>
      <xdr:row>77</xdr:row>
      <xdr:rowOff>50636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41763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41304</xdr:rowOff>
    </xdr:from>
    <xdr:to>
      <xdr:col>10</xdr:col>
      <xdr:colOff>114300</xdr:colOff>
      <xdr:row>76</xdr:row>
      <xdr:rowOff>71225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1504"/>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149303</xdr:rowOff>
    </xdr:from>
    <xdr:to>
      <xdr:col>10</xdr:col>
      <xdr:colOff>165100</xdr:colOff>
      <xdr:row>77</xdr:row>
      <xdr:rowOff>79453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70580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31280</xdr:rowOff>
    </xdr:from>
    <xdr:to>
      <xdr:col>6</xdr:col>
      <xdr:colOff>38100</xdr:colOff>
      <xdr:row>77</xdr:row>
      <xdr:rowOff>132880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124007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20601</xdr:rowOff>
    </xdr:from>
    <xdr:to>
      <xdr:col>24</xdr:col>
      <xdr:colOff>114300</xdr:colOff>
      <xdr:row>75</xdr:row>
      <xdr:rowOff>122201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43478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114209</xdr:rowOff>
    </xdr:from>
    <xdr:to>
      <xdr:col>20</xdr:col>
      <xdr:colOff>38100</xdr:colOff>
      <xdr:row>75</xdr:row>
      <xdr:rowOff>44359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60886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120173</xdr:rowOff>
    </xdr:from>
    <xdr:to>
      <xdr:col>15</xdr:col>
      <xdr:colOff>101600</xdr:colOff>
      <xdr:row>76</xdr:row>
      <xdr:rowOff>50323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5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161954</xdr:rowOff>
    </xdr:from>
    <xdr:to>
      <xdr:col>10</xdr:col>
      <xdr:colOff>165100</xdr:colOff>
      <xdr:row>76</xdr:row>
      <xdr:rowOff>92104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108631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20425</xdr:rowOff>
    </xdr:from>
    <xdr:to>
      <xdr:col>6</xdr:col>
      <xdr:colOff>38100</xdr:colOff>
      <xdr:row>76</xdr:row>
      <xdr:rowOff>122025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138551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158612</xdr:rowOff>
    </xdr:from>
    <xdr:to>
      <xdr:col>24</xdr:col>
      <xdr:colOff>63500</xdr:colOff>
      <xdr:row>98</xdr:row>
      <xdr:rowOff>28798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89262"/>
          <a:ext cx="838200" cy="4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158612</xdr:rowOff>
    </xdr:from>
    <xdr:to>
      <xdr:col>19</xdr:col>
      <xdr:colOff>177800</xdr:colOff>
      <xdr:row>98</xdr:row>
      <xdr:rowOff>6055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9262"/>
          <a:ext cx="889000" cy="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6055</xdr:rowOff>
    </xdr:from>
    <xdr:to>
      <xdr:col>15</xdr:col>
      <xdr:colOff>50800</xdr:colOff>
      <xdr:row>98</xdr:row>
      <xdr:rowOff>95650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08155"/>
          <a:ext cx="889000" cy="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77651</xdr:rowOff>
    </xdr:from>
    <xdr:to>
      <xdr:col>15</xdr:col>
      <xdr:colOff>101600</xdr:colOff>
      <xdr:row>99</xdr:row>
      <xdr:rowOff>7801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95650</xdr:rowOff>
    </xdr:from>
    <xdr:to>
      <xdr:col>10</xdr:col>
      <xdr:colOff>114300</xdr:colOff>
      <xdr:row>98</xdr:row>
      <xdr:rowOff>99685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7750"/>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83178</xdr:rowOff>
    </xdr:from>
    <xdr:to>
      <xdr:col>10</xdr:col>
      <xdr:colOff>165100</xdr:colOff>
      <xdr:row>99</xdr:row>
      <xdr:rowOff>13328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4455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89991</xdr:rowOff>
    </xdr:from>
    <xdr:to>
      <xdr:col>6</xdr:col>
      <xdr:colOff>38100</xdr:colOff>
      <xdr:row>99</xdr:row>
      <xdr:rowOff>20141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11268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149448</xdr:rowOff>
    </xdr:from>
    <xdr:to>
      <xdr:col>24</xdr:col>
      <xdr:colOff>114300</xdr:colOff>
      <xdr:row>98</xdr:row>
      <xdr:rowOff>79598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875</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107812</xdr:rowOff>
    </xdr:from>
    <xdr:to>
      <xdr:col>20</xdr:col>
      <xdr:colOff>38100</xdr:colOff>
      <xdr:row>98</xdr:row>
      <xdr:rowOff>37962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54489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1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126705</xdr:rowOff>
    </xdr:from>
    <xdr:to>
      <xdr:col>15</xdr:col>
      <xdr:colOff>101600</xdr:colOff>
      <xdr:row>98</xdr:row>
      <xdr:rowOff>56855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73382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3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44850</xdr:rowOff>
    </xdr:from>
    <xdr:to>
      <xdr:col>10</xdr:col>
      <xdr:colOff>165100</xdr:colOff>
      <xdr:row>98</xdr:row>
      <xdr:rowOff>146450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48885</xdr:rowOff>
    </xdr:from>
    <xdr:to>
      <xdr:col>6</xdr:col>
      <xdr:colOff>38100</xdr:colOff>
      <xdr:row>98</xdr:row>
      <xdr:rowOff>150485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167012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42042</xdr:rowOff>
    </xdr:from>
    <xdr:to>
      <xdr:col>55</xdr:col>
      <xdr:colOff>0</xdr:colOff>
      <xdr:row>38</xdr:row>
      <xdr:rowOff>43825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57142"/>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43825</xdr:rowOff>
    </xdr:from>
    <xdr:to>
      <xdr:col>50</xdr:col>
      <xdr:colOff>114300</xdr:colOff>
      <xdr:row>38</xdr:row>
      <xdr:rowOff>46157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5892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46157</xdr:rowOff>
    </xdr:from>
    <xdr:to>
      <xdr:col>45</xdr:col>
      <xdr:colOff>177800</xdr:colOff>
      <xdr:row>38</xdr:row>
      <xdr:rowOff>47665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61257"/>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69697</xdr:rowOff>
    </xdr:from>
    <xdr:to>
      <xdr:col>46</xdr:col>
      <xdr:colOff>38100</xdr:colOff>
      <xdr:row>38</xdr:row>
      <xdr:rowOff>171297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162424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47665</xdr:rowOff>
    </xdr:from>
    <xdr:to>
      <xdr:col>41</xdr:col>
      <xdr:colOff>50800</xdr:colOff>
      <xdr:row>38</xdr:row>
      <xdr:rowOff>48717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6276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71298</xdr:rowOff>
    </xdr:from>
    <xdr:to>
      <xdr:col>41</xdr:col>
      <xdr:colOff>101600</xdr:colOff>
      <xdr:row>39</xdr:row>
      <xdr:rowOff>1448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164025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7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70703</xdr:rowOff>
    </xdr:from>
    <xdr:to>
      <xdr:col>36</xdr:col>
      <xdr:colOff>165100</xdr:colOff>
      <xdr:row>39</xdr:row>
      <xdr:rowOff>853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163430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162692</xdr:rowOff>
    </xdr:from>
    <xdr:to>
      <xdr:col>55</xdr:col>
      <xdr:colOff>50800</xdr:colOff>
      <xdr:row>38</xdr:row>
      <xdr:rowOff>92842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122069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164475</xdr:rowOff>
    </xdr:from>
    <xdr:to>
      <xdr:col>50</xdr:col>
      <xdr:colOff>165100</xdr:colOff>
      <xdr:row>38</xdr:row>
      <xdr:rowOff>94625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111152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2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166807</xdr:rowOff>
    </xdr:from>
    <xdr:to>
      <xdr:col>46</xdr:col>
      <xdr:colOff>38100</xdr:colOff>
      <xdr:row>38</xdr:row>
      <xdr:rowOff>96957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113484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168315</xdr:rowOff>
    </xdr:from>
    <xdr:to>
      <xdr:col>41</xdr:col>
      <xdr:colOff>101600</xdr:colOff>
      <xdr:row>38</xdr:row>
      <xdr:rowOff>98465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114993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28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169367</xdr:rowOff>
    </xdr:from>
    <xdr:to>
      <xdr:col>36</xdr:col>
      <xdr:colOff>165100</xdr:colOff>
      <xdr:row>38</xdr:row>
      <xdr:rowOff>99517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116044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31786</xdr:rowOff>
    </xdr:from>
    <xdr:to>
      <xdr:col>55</xdr:col>
      <xdr:colOff>0</xdr:colOff>
      <xdr:row>58</xdr:row>
      <xdr:rowOff>49372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5886"/>
          <a:ext cx="8382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13029</xdr:rowOff>
    </xdr:from>
    <xdr:to>
      <xdr:col>50</xdr:col>
      <xdr:colOff>114300</xdr:colOff>
      <xdr:row>58</xdr:row>
      <xdr:rowOff>31786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7129"/>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13029</xdr:rowOff>
    </xdr:from>
    <xdr:to>
      <xdr:col>45</xdr:col>
      <xdr:colOff>177800</xdr:colOff>
      <xdr:row>58</xdr:row>
      <xdr:rowOff>45162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7129"/>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xdr:rowOff>
    </xdr:from>
    <xdr:to>
      <xdr:col>41</xdr:col>
      <xdr:colOff>50800</xdr:colOff>
      <xdr:row>58</xdr:row>
      <xdr:rowOff>45162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44232"/>
          <a:ext cx="8890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170022</xdr:rowOff>
    </xdr:from>
    <xdr:to>
      <xdr:col>55</xdr:col>
      <xdr:colOff>50800</xdr:colOff>
      <xdr:row>58</xdr:row>
      <xdr:rowOff>100172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148449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152436</xdr:rowOff>
    </xdr:from>
    <xdr:to>
      <xdr:col>50</xdr:col>
      <xdr:colOff>165100</xdr:colOff>
      <xdr:row>58</xdr:row>
      <xdr:rowOff>82586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73713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133679</xdr:rowOff>
    </xdr:from>
    <xdr:to>
      <xdr:col>46</xdr:col>
      <xdr:colOff>38100</xdr:colOff>
      <xdr:row>58</xdr:row>
      <xdr:rowOff>63829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54956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165812</xdr:rowOff>
    </xdr:from>
    <xdr:to>
      <xdr:col>41</xdr:col>
      <xdr:colOff>101600</xdr:colOff>
      <xdr:row>58</xdr:row>
      <xdr:rowOff>95962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87089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120782</xdr:rowOff>
    </xdr:from>
    <xdr:to>
      <xdr:col>36</xdr:col>
      <xdr:colOff>165100</xdr:colOff>
      <xdr:row>58</xdr:row>
      <xdr:rowOff>50932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67459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6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102050</xdr:rowOff>
    </xdr:from>
    <xdr:to>
      <xdr:col>55</xdr:col>
      <xdr:colOff>0</xdr:colOff>
      <xdr:row>78</xdr:row>
      <xdr:rowOff>119042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75150"/>
          <a:ext cx="8382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107776</xdr:rowOff>
    </xdr:from>
    <xdr:to>
      <xdr:col>50</xdr:col>
      <xdr:colOff>114300</xdr:colOff>
      <xdr:row>78</xdr:row>
      <xdr:rowOff>119042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087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79761</xdr:rowOff>
    </xdr:from>
    <xdr:to>
      <xdr:col>45</xdr:col>
      <xdr:colOff>177800</xdr:colOff>
      <xdr:row>78</xdr:row>
      <xdr:rowOff>107776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52861"/>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44841</xdr:rowOff>
    </xdr:from>
    <xdr:to>
      <xdr:col>46</xdr:col>
      <xdr:colOff>38100</xdr:colOff>
      <xdr:row>78</xdr:row>
      <xdr:rowOff>146441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162968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79761</xdr:rowOff>
    </xdr:from>
    <xdr:to>
      <xdr:col>41</xdr:col>
      <xdr:colOff>50800</xdr:colOff>
      <xdr:row>78</xdr:row>
      <xdr:rowOff>137750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52861"/>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95727</xdr:rowOff>
    </xdr:from>
    <xdr:to>
      <xdr:col>41</xdr:col>
      <xdr:colOff>101600</xdr:colOff>
      <xdr:row>79</xdr:row>
      <xdr:rowOff>25877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94672</xdr:rowOff>
    </xdr:from>
    <xdr:to>
      <xdr:col>36</xdr:col>
      <xdr:colOff>165100</xdr:colOff>
      <xdr:row>79</xdr:row>
      <xdr:rowOff>24822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15949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51250</xdr:rowOff>
    </xdr:from>
    <xdr:to>
      <xdr:col>55</xdr:col>
      <xdr:colOff>50800</xdr:colOff>
      <xdr:row>78</xdr:row>
      <xdr:rowOff>152850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140662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68242</xdr:rowOff>
    </xdr:from>
    <xdr:to>
      <xdr:col>50</xdr:col>
      <xdr:colOff>165100</xdr:colOff>
      <xdr:row>78</xdr:row>
      <xdr:rowOff>169842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160969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56976</xdr:rowOff>
    </xdr:from>
    <xdr:to>
      <xdr:col>46</xdr:col>
      <xdr:colOff>38100</xdr:colOff>
      <xdr:row>78</xdr:row>
      <xdr:rowOff>158576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149703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28961</xdr:rowOff>
    </xdr:from>
    <xdr:to>
      <xdr:col>41</xdr:col>
      <xdr:colOff>101600</xdr:colOff>
      <xdr:row>78</xdr:row>
      <xdr:rowOff>130561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147088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86950</xdr:rowOff>
    </xdr:from>
    <xdr:to>
      <xdr:col>36</xdr:col>
      <xdr:colOff>165100</xdr:colOff>
      <xdr:row>79</xdr:row>
      <xdr:rowOff>17100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33627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48836</xdr:rowOff>
    </xdr:from>
    <xdr:to>
      <xdr:col>55</xdr:col>
      <xdr:colOff>0</xdr:colOff>
      <xdr:row>96</xdr:row>
      <xdr:rowOff>50304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08036"/>
          <a:ext cx="8382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35568</xdr:rowOff>
    </xdr:from>
    <xdr:to>
      <xdr:col>50</xdr:col>
      <xdr:colOff>114300</xdr:colOff>
      <xdr:row>96</xdr:row>
      <xdr:rowOff>48836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9476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35568</xdr:rowOff>
    </xdr:from>
    <xdr:to>
      <xdr:col>45</xdr:col>
      <xdr:colOff>177800</xdr:colOff>
      <xdr:row>96</xdr:row>
      <xdr:rowOff>158048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94768"/>
          <a:ext cx="889000" cy="1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xdr:rowOff>
    </xdr:from>
    <xdr:to>
      <xdr:col>46</xdr:col>
      <xdr:colOff>38100</xdr:colOff>
      <xdr:row>96</xdr:row>
      <xdr:rowOff>116649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107776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163136</xdr:rowOff>
    </xdr:from>
    <xdr:to>
      <xdr:col>41</xdr:col>
      <xdr:colOff>50800</xdr:colOff>
      <xdr:row>96</xdr:row>
      <xdr:rowOff>158048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107986"/>
          <a:ext cx="889000" cy="50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30835</xdr:rowOff>
    </xdr:from>
    <xdr:to>
      <xdr:col>41</xdr:col>
      <xdr:colOff>101600</xdr:colOff>
      <xdr:row>96</xdr:row>
      <xdr:rowOff>132435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148962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167370</xdr:rowOff>
    </xdr:from>
    <xdr:to>
      <xdr:col>36</xdr:col>
      <xdr:colOff>165100</xdr:colOff>
      <xdr:row>96</xdr:row>
      <xdr:rowOff>97520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88647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170954</xdr:rowOff>
    </xdr:from>
    <xdr:to>
      <xdr:col>55</xdr:col>
      <xdr:colOff>50800</xdr:colOff>
      <xdr:row>96</xdr:row>
      <xdr:rowOff>101104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22381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169486</xdr:rowOff>
    </xdr:from>
    <xdr:to>
      <xdr:col>50</xdr:col>
      <xdr:colOff>165100</xdr:colOff>
      <xdr:row>96</xdr:row>
      <xdr:rowOff>99636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116163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156218</xdr:rowOff>
    </xdr:from>
    <xdr:to>
      <xdr:col>46</xdr:col>
      <xdr:colOff>38100</xdr:colOff>
      <xdr:row>96</xdr:row>
      <xdr:rowOff>86368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107248</xdr:rowOff>
    </xdr:from>
    <xdr:to>
      <xdr:col>41</xdr:col>
      <xdr:colOff>101600</xdr:colOff>
      <xdr:row>97</xdr:row>
      <xdr:rowOff>37398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28525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112336</xdr:rowOff>
    </xdr:from>
    <xdr:to>
      <xdr:col>36</xdr:col>
      <xdr:colOff>165100</xdr:colOff>
      <xdr:row>94</xdr:row>
      <xdr:rowOff>42486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0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59013</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83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84379</xdr:rowOff>
    </xdr:from>
    <xdr:to>
      <xdr:col>85</xdr:col>
      <xdr:colOff>127000</xdr:colOff>
      <xdr:row>36</xdr:row>
      <xdr:rowOff>57290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85129"/>
          <a:ext cx="838200" cy="1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20790</xdr:rowOff>
    </xdr:from>
    <xdr:to>
      <xdr:col>81</xdr:col>
      <xdr:colOff>50800</xdr:colOff>
      <xdr:row>36</xdr:row>
      <xdr:rowOff>57290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50090"/>
          <a:ext cx="889000" cy="3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20790</xdr:rowOff>
    </xdr:from>
    <xdr:to>
      <xdr:col>76</xdr:col>
      <xdr:colOff>114300</xdr:colOff>
      <xdr:row>36</xdr:row>
      <xdr:rowOff>7112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50090"/>
          <a:ext cx="889000" cy="3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111913</xdr:rowOff>
    </xdr:from>
    <xdr:to>
      <xdr:col>76</xdr:col>
      <xdr:colOff>165100</xdr:colOff>
      <xdr:row>37</xdr:row>
      <xdr:rowOff>42063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33190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85255</xdr:rowOff>
    </xdr:from>
    <xdr:to>
      <xdr:col>71</xdr:col>
      <xdr:colOff>177800</xdr:colOff>
      <xdr:row>36</xdr:row>
      <xdr:rowOff>7112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14555"/>
          <a:ext cx="889000" cy="26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39618</xdr:rowOff>
    </xdr:from>
    <xdr:to>
      <xdr:col>72</xdr:col>
      <xdr:colOff>38100</xdr:colOff>
      <xdr:row>37</xdr:row>
      <xdr:rowOff>141218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103664</xdr:rowOff>
    </xdr:from>
    <xdr:to>
      <xdr:col>67</xdr:col>
      <xdr:colOff>101600</xdr:colOff>
      <xdr:row>38</xdr:row>
      <xdr:rowOff>33813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24940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33579</xdr:rowOff>
    </xdr:from>
    <xdr:to>
      <xdr:col>85</xdr:col>
      <xdr:colOff>177800</xdr:colOff>
      <xdr:row>35</xdr:row>
      <xdr:rowOff>135179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56456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6490</xdr:rowOff>
    </xdr:from>
    <xdr:to>
      <xdr:col>81</xdr:col>
      <xdr:colOff>101600</xdr:colOff>
      <xdr:row>36</xdr:row>
      <xdr:rowOff>108090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124617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141440</xdr:rowOff>
    </xdr:from>
    <xdr:to>
      <xdr:col>76</xdr:col>
      <xdr:colOff>165100</xdr:colOff>
      <xdr:row>34</xdr:row>
      <xdr:rowOff>71590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88117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7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127762</xdr:rowOff>
    </xdr:from>
    <xdr:to>
      <xdr:col>72</xdr:col>
      <xdr:colOff>38100</xdr:colOff>
      <xdr:row>36</xdr:row>
      <xdr:rowOff>57912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74439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34455</xdr:rowOff>
    </xdr:from>
    <xdr:to>
      <xdr:col>67</xdr:col>
      <xdr:colOff>101600</xdr:colOff>
      <xdr:row>34</xdr:row>
      <xdr:rowOff>136055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152582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6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78416</xdr:rowOff>
    </xdr:from>
    <xdr:to>
      <xdr:col>85</xdr:col>
      <xdr:colOff>127000</xdr:colOff>
      <xdr:row>57</xdr:row>
      <xdr:rowOff>109205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1066"/>
          <a:ext cx="838200" cy="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106667</xdr:rowOff>
    </xdr:from>
    <xdr:to>
      <xdr:col>81</xdr:col>
      <xdr:colOff>50800</xdr:colOff>
      <xdr:row>57</xdr:row>
      <xdr:rowOff>109205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9317"/>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148383</xdr:rowOff>
    </xdr:from>
    <xdr:to>
      <xdr:col>76</xdr:col>
      <xdr:colOff>114300</xdr:colOff>
      <xdr:row>57</xdr:row>
      <xdr:rowOff>106667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9583"/>
          <a:ext cx="889000" cy="1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33304</xdr:rowOff>
    </xdr:from>
    <xdr:to>
      <xdr:col>76</xdr:col>
      <xdr:colOff>165100</xdr:colOff>
      <xdr:row>57</xdr:row>
      <xdr:rowOff>134904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151431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148383</xdr:rowOff>
    </xdr:from>
    <xdr:to>
      <xdr:col>71</xdr:col>
      <xdr:colOff>177800</xdr:colOff>
      <xdr:row>57</xdr:row>
      <xdr:rowOff>118794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49583"/>
          <a:ext cx="889000" cy="14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56686</xdr:rowOff>
    </xdr:from>
    <xdr:to>
      <xdr:col>72</xdr:col>
      <xdr:colOff>38100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81520</xdr:rowOff>
    </xdr:from>
    <xdr:to>
      <xdr:col>67</xdr:col>
      <xdr:colOff>101600</xdr:colOff>
      <xdr:row>58</xdr:row>
      <xdr:rowOff>11670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27616</xdr:rowOff>
    </xdr:from>
    <xdr:to>
      <xdr:col>85</xdr:col>
      <xdr:colOff>177800</xdr:colOff>
      <xdr:row>57</xdr:row>
      <xdr:rowOff>129216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6043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58405</xdr:rowOff>
    </xdr:from>
    <xdr:to>
      <xdr:col>81</xdr:col>
      <xdr:colOff>101600</xdr:colOff>
      <xdr:row>57</xdr:row>
      <xdr:rowOff>160005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151132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55867</xdr:rowOff>
    </xdr:from>
    <xdr:to>
      <xdr:col>76</xdr:col>
      <xdr:colOff>165100</xdr:colOff>
      <xdr:row>57</xdr:row>
      <xdr:rowOff>157467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148594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97583</xdr:rowOff>
    </xdr:from>
    <xdr:to>
      <xdr:col>72</xdr:col>
      <xdr:colOff>38100</xdr:colOff>
      <xdr:row>57</xdr:row>
      <xdr:rowOff>27733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44260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7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67994</xdr:rowOff>
    </xdr:from>
    <xdr:to>
      <xdr:col>67</xdr:col>
      <xdr:colOff>101600</xdr:colOff>
      <xdr:row>57</xdr:row>
      <xdr:rowOff>169594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32060</xdr:rowOff>
    </xdr:from>
    <xdr:to>
      <xdr:col>85</xdr:col>
      <xdr:colOff>127000</xdr:colOff>
      <xdr:row>79</xdr:row>
      <xdr:rowOff>40456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76610"/>
          <a:ext cx="8382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135220</xdr:rowOff>
    </xdr:from>
    <xdr:to>
      <xdr:col>81</xdr:col>
      <xdr:colOff>50800</xdr:colOff>
      <xdr:row>79</xdr:row>
      <xdr:rowOff>32060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8320"/>
          <a:ext cx="889000" cy="6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7676</xdr:rowOff>
    </xdr:from>
    <xdr:to>
      <xdr:col>76</xdr:col>
      <xdr:colOff>114300</xdr:colOff>
      <xdr:row>78</xdr:row>
      <xdr:rowOff>135220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077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86210</xdr:rowOff>
    </xdr:from>
    <xdr:to>
      <xdr:col>76</xdr:col>
      <xdr:colOff>165100</xdr:colOff>
      <xdr:row>79</xdr:row>
      <xdr:rowOff>16360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7487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105418</xdr:rowOff>
    </xdr:from>
    <xdr:to>
      <xdr:col>71</xdr:col>
      <xdr:colOff>177800</xdr:colOff>
      <xdr:row>78</xdr:row>
      <xdr:rowOff>7676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07068"/>
          <a:ext cx="889000" cy="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98341</xdr:rowOff>
    </xdr:from>
    <xdr:to>
      <xdr:col>72</xdr:col>
      <xdr:colOff>38100</xdr:colOff>
      <xdr:row>79</xdr:row>
      <xdr:rowOff>28491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19618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90949</xdr:rowOff>
    </xdr:from>
    <xdr:to>
      <xdr:col>67</xdr:col>
      <xdr:colOff>101600</xdr:colOff>
      <xdr:row>79</xdr:row>
      <xdr:rowOff>21099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12226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161106</xdr:rowOff>
    </xdr:from>
    <xdr:to>
      <xdr:col>85</xdr:col>
      <xdr:colOff>177800</xdr:colOff>
      <xdr:row>79</xdr:row>
      <xdr:rowOff>91256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80021</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152710</xdr:rowOff>
    </xdr:from>
    <xdr:to>
      <xdr:col>81</xdr:col>
      <xdr:colOff>101600</xdr:colOff>
      <xdr:row>79</xdr:row>
      <xdr:rowOff>82860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73987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84420</xdr:rowOff>
    </xdr:from>
    <xdr:to>
      <xdr:col>76</xdr:col>
      <xdr:colOff>165100</xdr:colOff>
      <xdr:row>79</xdr:row>
      <xdr:rowOff>14570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31097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128326</xdr:rowOff>
    </xdr:from>
    <xdr:to>
      <xdr:col>72</xdr:col>
      <xdr:colOff>38100</xdr:colOff>
      <xdr:row>78</xdr:row>
      <xdr:rowOff>58476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75003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54618</xdr:rowOff>
    </xdr:from>
    <xdr:to>
      <xdr:col>67</xdr:col>
      <xdr:colOff>101600</xdr:colOff>
      <xdr:row>77</xdr:row>
      <xdr:rowOff>156218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1295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122265</xdr:rowOff>
    </xdr:from>
    <xdr:to>
      <xdr:col>85</xdr:col>
      <xdr:colOff>127000</xdr:colOff>
      <xdr:row>96</xdr:row>
      <xdr:rowOff>9581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10015"/>
          <a:ext cx="8382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xdr:rowOff>
    </xdr:from>
    <xdr:to>
      <xdr:col>81</xdr:col>
      <xdr:colOff>50800</xdr:colOff>
      <xdr:row>96</xdr:row>
      <xdr:rowOff>9581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59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xdr:rowOff>
    </xdr:from>
    <xdr:to>
      <xdr:col>76</xdr:col>
      <xdr:colOff>114300</xdr:colOff>
      <xdr:row>96</xdr:row>
      <xdr:rowOff>78031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59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42875</xdr:rowOff>
    </xdr:from>
    <xdr:to>
      <xdr:col>76</xdr:col>
      <xdr:colOff>165100</xdr:colOff>
      <xdr:row>97</xdr:row>
      <xdr:rowOff>144475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135602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44283</xdr:rowOff>
    </xdr:from>
    <xdr:to>
      <xdr:col>71</xdr:col>
      <xdr:colOff>177800</xdr:colOff>
      <xdr:row>96</xdr:row>
      <xdr:rowOff>78031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03483"/>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50457</xdr:rowOff>
    </xdr:from>
    <xdr:to>
      <xdr:col>72</xdr:col>
      <xdr:colOff>38100</xdr:colOff>
      <xdr:row>97</xdr:row>
      <xdr:rowOff>152057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143184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74064</xdr:rowOff>
    </xdr:from>
    <xdr:to>
      <xdr:col>67</xdr:col>
      <xdr:colOff>101600</xdr:colOff>
      <xdr:row>98</xdr:row>
      <xdr:rowOff>4214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166791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71465</xdr:rowOff>
    </xdr:from>
    <xdr:to>
      <xdr:col>85</xdr:col>
      <xdr:colOff>177800</xdr:colOff>
      <xdr:row>96</xdr:row>
      <xdr:rowOff>1615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94342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1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130231</xdr:rowOff>
    </xdr:from>
    <xdr:to>
      <xdr:col>81</xdr:col>
      <xdr:colOff>101600</xdr:colOff>
      <xdr:row>96</xdr:row>
      <xdr:rowOff>60381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76908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9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120808</xdr:rowOff>
    </xdr:from>
    <xdr:to>
      <xdr:col>76</xdr:col>
      <xdr:colOff>165100</xdr:colOff>
      <xdr:row>96</xdr:row>
      <xdr:rowOff>50958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67485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27231</xdr:rowOff>
    </xdr:from>
    <xdr:to>
      <xdr:col>72</xdr:col>
      <xdr:colOff>38100</xdr:colOff>
      <xdr:row>96</xdr:row>
      <xdr:rowOff>128831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145358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164933</xdr:rowOff>
    </xdr:from>
    <xdr:to>
      <xdr:col>67</xdr:col>
      <xdr:colOff>101600</xdr:colOff>
      <xdr:row>96</xdr:row>
      <xdr:rowOff>95083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111610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37320</xdr:rowOff>
    </xdr:from>
    <xdr:to>
      <xdr:col>116</xdr:col>
      <xdr:colOff>63500</xdr:colOff>
      <xdr:row>35</xdr:row>
      <xdr:rowOff>104920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038070"/>
          <a:ext cx="8382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141949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57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37320</xdr:rowOff>
    </xdr:from>
    <xdr:to>
      <xdr:col>111</xdr:col>
      <xdr:colOff>177800</xdr:colOff>
      <xdr:row>36</xdr:row>
      <xdr:rowOff>149171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038070"/>
          <a:ext cx="889000" cy="2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32874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19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8745</xdr:rowOff>
    </xdr:from>
    <xdr:to>
      <xdr:col>107</xdr:col>
      <xdr:colOff>50800</xdr:colOff>
      <xdr:row>36</xdr:row>
      <xdr:rowOff>149171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838045"/>
          <a:ext cx="8890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159439</xdr:rowOff>
    </xdr:from>
    <xdr:to>
      <xdr:col>107</xdr:col>
      <xdr:colOff>101600</xdr:colOff>
      <xdr:row>39</xdr:row>
      <xdr:rowOff>89589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80716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6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8745</xdr:rowOff>
    </xdr:from>
    <xdr:to>
      <xdr:col>102</xdr:col>
      <xdr:colOff>114300</xdr:colOff>
      <xdr:row>36</xdr:row>
      <xdr:rowOff>5642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838045"/>
          <a:ext cx="889000" cy="3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12646</xdr:rowOff>
    </xdr:from>
    <xdr:to>
      <xdr:col>102</xdr:col>
      <xdr:colOff>165100</xdr:colOff>
      <xdr:row>39</xdr:row>
      <xdr:rowOff>114246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105373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8563</xdr:rowOff>
    </xdr:from>
    <xdr:to>
      <xdr:col>98</xdr:col>
      <xdr:colOff>38100</xdr:colOff>
      <xdr:row>39</xdr:row>
      <xdr:rowOff>110163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101290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54120</xdr:rowOff>
    </xdr:from>
    <xdr:to>
      <xdr:col>116</xdr:col>
      <xdr:colOff>114300</xdr:colOff>
      <xdr:row>35</xdr:row>
      <xdr:rowOff>155720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0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76997</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9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157970</xdr:rowOff>
    </xdr:from>
    <xdr:to>
      <xdr:col>112</xdr:col>
      <xdr:colOff>38100</xdr:colOff>
      <xdr:row>35</xdr:row>
      <xdr:rowOff>88120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9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104647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98371</xdr:rowOff>
    </xdr:from>
    <xdr:to>
      <xdr:col>107</xdr:col>
      <xdr:colOff>101600</xdr:colOff>
      <xdr:row>37</xdr:row>
      <xdr:rowOff>28521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2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45048</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6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129395</xdr:rowOff>
    </xdr:from>
    <xdr:to>
      <xdr:col>102</xdr:col>
      <xdr:colOff>165100</xdr:colOff>
      <xdr:row>34</xdr:row>
      <xdr:rowOff>59545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76072</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55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126292</xdr:rowOff>
    </xdr:from>
    <xdr:to>
      <xdr:col>98</xdr:col>
      <xdr:colOff>38100</xdr:colOff>
      <xdr:row>36</xdr:row>
      <xdr:rowOff>56442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1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72969</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9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人口の減少</a:t>
          </a:r>
          <a:r>
            <a:rPr kumimoji="1" lang="ja-JP" altLang="en-US" sz="1100">
              <a:solidFill>
                <a:sysClr val="windowText" lastClr="000000"/>
              </a:solidFill>
              <a:effectLst/>
              <a:latin typeface="+mn-lt"/>
              <a:ea typeface="+mn-ea"/>
              <a:cs typeface="+mn-cs"/>
            </a:rPr>
            <a:t>及び近年の物価高騰</a:t>
          </a:r>
          <a:r>
            <a:rPr kumimoji="1" lang="ja-JP" altLang="ja-JP" sz="1100">
              <a:solidFill>
                <a:sysClr val="windowText" lastClr="000000"/>
              </a:solidFill>
              <a:effectLst/>
              <a:latin typeface="+mn-lt"/>
              <a:ea typeface="+mn-ea"/>
              <a:cs typeface="+mn-cs"/>
            </a:rPr>
            <a:t>に伴い、住民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人当たりのコストが増加傾向にある。前年度比で大きく増減のある経費の要因として、</a:t>
          </a:r>
          <a:r>
            <a:rPr kumimoji="1" lang="ja-JP" altLang="en-US" sz="1100">
              <a:solidFill>
                <a:sysClr val="windowText" lastClr="000000"/>
              </a:solidFill>
              <a:effectLst/>
              <a:latin typeface="+mn-lt"/>
              <a:ea typeface="+mn-ea"/>
              <a:cs typeface="+mn-cs"/>
            </a:rPr>
            <a:t>総務費では大崎上島町海底光ケーブル整備事業等により増。民生費では</a:t>
          </a:r>
          <a:r>
            <a:rPr kumimoji="1" lang="ja-JP" altLang="ja-JP" sz="1100">
              <a:solidFill>
                <a:sysClr val="windowText" lastClr="000000"/>
              </a:solidFill>
              <a:effectLst/>
              <a:latin typeface="+mn-lt"/>
              <a:ea typeface="+mn-ea"/>
              <a:cs typeface="+mn-cs"/>
            </a:rPr>
            <a:t>住民税非課税世帯等臨時特別給付金</a:t>
          </a:r>
          <a:r>
            <a:rPr kumimoji="1" lang="ja-JP" altLang="en-US" sz="1100">
              <a:solidFill>
                <a:sysClr val="windowText" lastClr="000000"/>
              </a:solidFill>
              <a:effectLst/>
              <a:latin typeface="+mn-lt"/>
              <a:ea typeface="+mn-ea"/>
              <a:cs typeface="+mn-cs"/>
            </a:rPr>
            <a:t>の事業費減による減。また、</a:t>
          </a:r>
          <a:r>
            <a:rPr kumimoji="1" lang="ja-JP" altLang="ja-JP" sz="1100">
              <a:solidFill>
                <a:sysClr val="windowText" lastClr="000000"/>
              </a:solidFill>
              <a:effectLst/>
              <a:latin typeface="+mn-lt"/>
              <a:ea typeface="+mn-ea"/>
              <a:cs typeface="+mn-cs"/>
            </a:rPr>
            <a:t>衛生費ではごみ処理施設建設事業</a:t>
          </a:r>
          <a:r>
            <a:rPr kumimoji="1" lang="ja-JP" altLang="en-US" sz="1100">
              <a:solidFill>
                <a:sysClr val="windowText" lastClr="000000"/>
              </a:solidFill>
              <a:effectLst/>
              <a:latin typeface="+mn-lt"/>
              <a:ea typeface="+mn-ea"/>
              <a:cs typeface="+mn-cs"/>
            </a:rPr>
            <a:t>の終了に伴う広島中央環境衛生組合負担金減よる減</a:t>
          </a:r>
          <a:r>
            <a:rPr kumimoji="1" lang="ja-JP" altLang="ja-JP" sz="1100">
              <a:solidFill>
                <a:sysClr val="windowText" lastClr="000000"/>
              </a:solidFill>
              <a:effectLst/>
              <a:latin typeface="+mn-lt"/>
              <a:ea typeface="+mn-ea"/>
              <a:cs typeface="+mn-cs"/>
            </a:rPr>
            <a:t>が挙げられる。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令和元年度に普通交付税算定誤りによる歳入減に対して多額の基金取崩しを行ったが、標準財政規模は令和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年度から例年並となり、財政調整基金残高は前年度比</a:t>
          </a:r>
          <a:r>
            <a:rPr kumimoji="1" lang="en-US" altLang="ja-JP" sz="1100">
              <a:solidFill>
                <a:sysClr val="windowText" lastClr="000000"/>
              </a:solidFill>
              <a:effectLst/>
              <a:latin typeface="+mn-lt"/>
              <a:ea typeface="+mn-ea"/>
              <a:cs typeface="+mn-cs"/>
            </a:rPr>
            <a:t>4.93</a:t>
          </a:r>
          <a:r>
            <a:rPr kumimoji="1" lang="ja-JP" altLang="ja-JP" sz="1100">
              <a:solidFill>
                <a:sysClr val="windowText" lastClr="000000"/>
              </a:solidFill>
              <a:effectLst/>
              <a:latin typeface="+mn-lt"/>
              <a:ea typeface="+mn-ea"/>
              <a:cs typeface="+mn-cs"/>
            </a:rPr>
            <a:t>ポイントの増、実質収支額は前年度比で</a:t>
          </a:r>
          <a:r>
            <a:rPr kumimoji="1" lang="en-US" altLang="ja-JP" sz="1100">
              <a:solidFill>
                <a:sysClr val="windowText" lastClr="000000"/>
              </a:solidFill>
              <a:effectLst/>
              <a:latin typeface="+mn-lt"/>
              <a:ea typeface="+mn-ea"/>
              <a:cs typeface="+mn-cs"/>
            </a:rPr>
            <a:t>3.59</a:t>
          </a:r>
          <a:r>
            <a:rPr kumimoji="1" lang="ja-JP" altLang="ja-JP" sz="1100">
              <a:solidFill>
                <a:sysClr val="windowText" lastClr="000000"/>
              </a:solidFill>
              <a:effectLst/>
              <a:latin typeface="+mn-lt"/>
              <a:ea typeface="+mn-ea"/>
              <a:cs typeface="+mn-cs"/>
            </a:rPr>
            <a:t>ポイントの増、実質単年度収支は前年度比で</a:t>
          </a:r>
          <a:r>
            <a:rPr kumimoji="1" lang="en-US" altLang="ja-JP" sz="1100">
              <a:solidFill>
                <a:sysClr val="windowText" lastClr="000000"/>
              </a:solidFill>
              <a:effectLst/>
              <a:latin typeface="+mn-lt"/>
              <a:ea typeface="+mn-ea"/>
              <a:cs typeface="+mn-cs"/>
            </a:rPr>
            <a:t>6.52</a:t>
          </a:r>
          <a:r>
            <a:rPr kumimoji="1" lang="ja-JP" altLang="ja-JP" sz="1100">
              <a:solidFill>
                <a:sysClr val="windowText" lastClr="000000"/>
              </a:solidFill>
              <a:effectLst/>
              <a:latin typeface="+mn-lt"/>
              <a:ea typeface="+mn-ea"/>
              <a:cs typeface="+mn-cs"/>
            </a:rPr>
            <a:t>ポイントの増となっている。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全会計において赤字はないが、一般会計から各特別会計への基準外繰出金の支出もあることから、特別会計では使用料等の適正化を図る必要がある。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83</v>
      </c>
      <c r="C2" s="176"/>
      <c r="D2" s="177"/>
    </row>
    <row r="3" spans="1:119" ht="18.75" customHeight="1" thickBot="1" x14ac:dyDescent="0.2">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8222612</v>
      </c>
      <c r="BO4" s="384"/>
      <c r="BP4" s="384"/>
      <c r="BQ4" s="384"/>
      <c r="BR4" s="384"/>
      <c r="BS4" s="384"/>
      <c r="BT4" s="384"/>
      <c r="BU4" s="385"/>
      <c r="BV4" s="383">
        <v>8035738</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8.6</v>
      </c>
      <c r="CU4" s="390"/>
      <c r="CV4" s="390"/>
      <c r="CW4" s="390"/>
      <c r="CX4" s="390"/>
      <c r="CY4" s="390"/>
      <c r="CZ4" s="390"/>
      <c r="DA4" s="391"/>
      <c r="DB4" s="389">
        <v>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7806580</v>
      </c>
      <c r="BO5" s="421"/>
      <c r="BP5" s="421"/>
      <c r="BQ5" s="421"/>
      <c r="BR5" s="421"/>
      <c r="BS5" s="421"/>
      <c r="BT5" s="421"/>
      <c r="BU5" s="422"/>
      <c r="BV5" s="420">
        <v>7737148</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85.6</v>
      </c>
      <c r="CU5" s="418"/>
      <c r="CV5" s="418"/>
      <c r="CW5" s="418"/>
      <c r="CX5" s="418"/>
      <c r="CY5" s="418"/>
      <c r="CZ5" s="418"/>
      <c r="DA5" s="419"/>
      <c r="DB5" s="417">
        <v>86.7</v>
      </c>
      <c r="DC5" s="418"/>
      <c r="DD5" s="418"/>
      <c r="DE5" s="418"/>
      <c r="DF5" s="418"/>
      <c r="DG5" s="418"/>
      <c r="DH5" s="418"/>
      <c r="DI5" s="419"/>
    </row>
    <row r="6" spans="1:119" ht="18.75" customHeight="1" x14ac:dyDescent="0.15">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416032</v>
      </c>
      <c r="BO6" s="421"/>
      <c r="BP6" s="421"/>
      <c r="BQ6" s="421"/>
      <c r="BR6" s="421"/>
      <c r="BS6" s="421"/>
      <c r="BT6" s="421"/>
      <c r="BU6" s="422"/>
      <c r="BV6" s="420">
        <v>298590</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86.7</v>
      </c>
      <c r="CU6" s="458"/>
      <c r="CV6" s="458"/>
      <c r="CW6" s="458"/>
      <c r="CX6" s="458"/>
      <c r="CY6" s="458"/>
      <c r="CZ6" s="458"/>
      <c r="DA6" s="459"/>
      <c r="DB6" s="457">
        <v>90.6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96</v>
      </c>
      <c r="AV7" s="453"/>
      <c r="AW7" s="453"/>
      <c r="AX7" s="453"/>
      <c r="AY7" s="454" t="s">
        <v>107</v>
      </c>
      <c r="AZ7" s="455"/>
      <c r="BA7" s="455"/>
      <c r="BB7" s="455"/>
      <c r="BC7" s="455"/>
      <c r="BD7" s="455"/>
      <c r="BE7" s="455"/>
      <c r="BF7" s="455"/>
      <c r="BG7" s="455"/>
      <c r="BH7" s="455"/>
      <c r="BI7" s="455"/>
      <c r="BJ7" s="455"/>
      <c r="BK7" s="455"/>
      <c r="BL7" s="455"/>
      <c r="BM7" s="456"/>
      <c r="BN7" s="420">
        <v>24152</v>
      </c>
      <c r="BO7" s="421"/>
      <c r="BP7" s="421"/>
      <c r="BQ7" s="421"/>
      <c r="BR7" s="421"/>
      <c r="BS7" s="421"/>
      <c r="BT7" s="421"/>
      <c r="BU7" s="422"/>
      <c r="BV7" s="420">
        <v>78378</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4561543</v>
      </c>
      <c r="CU7" s="421"/>
      <c r="CV7" s="421"/>
      <c r="CW7" s="421"/>
      <c r="CX7" s="421"/>
      <c r="CY7" s="421"/>
      <c r="CZ7" s="421"/>
      <c r="DA7" s="422"/>
      <c r="DB7" s="420">
        <v>4406341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391880</v>
      </c>
      <c r="BO8" s="421"/>
      <c r="BP8" s="421"/>
      <c r="BQ8" s="421"/>
      <c r="BR8" s="421"/>
      <c r="BS8" s="421"/>
      <c r="BT8" s="421"/>
      <c r="BU8" s="422"/>
      <c r="BV8" s="420">
        <v>220212</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0.31</v>
      </c>
      <c r="CU8" s="461"/>
      <c r="CV8" s="461"/>
      <c r="CW8" s="461"/>
      <c r="CX8" s="461"/>
      <c r="CY8" s="461"/>
      <c r="CZ8" s="461"/>
      <c r="DA8" s="462"/>
      <c r="DB8" s="460">
        <v>0.36</v>
      </c>
      <c r="DC8" s="461"/>
      <c r="DD8" s="461"/>
      <c r="DE8" s="461"/>
      <c r="DF8" s="461"/>
      <c r="DG8" s="461"/>
      <c r="DH8" s="461"/>
      <c r="DI8" s="462"/>
    </row>
    <row r="9" spans="1:119" ht="18.75" customHeight="1" thickBot="1" x14ac:dyDescent="0.2">
      <c r="A9" s="175"/>
      <c r="B9" s="414" t="s">
        <v>113</v>
      </c>
      <c r="C9" s="415"/>
      <c r="D9" s="415"/>
      <c r="E9" s="415"/>
      <c r="F9" s="415"/>
      <c r="G9" s="415"/>
      <c r="H9" s="415"/>
      <c r="I9" s="415"/>
      <c r="J9" s="415"/>
      <c r="K9" s="463"/>
      <c r="L9" s="464" t="s">
        <v>114</v>
      </c>
      <c r="M9" s="465"/>
      <c r="N9" s="465"/>
      <c r="O9" s="465"/>
      <c r="P9" s="465"/>
      <c r="Q9" s="466"/>
      <c r="R9" s="467">
        <v>7158</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110</v>
      </c>
      <c r="AV9" s="453"/>
      <c r="AW9" s="453"/>
      <c r="AX9" s="453"/>
      <c r="AY9" s="454" t="s">
        <v>117</v>
      </c>
      <c r="AZ9" s="455"/>
      <c r="BA9" s="455"/>
      <c r="BB9" s="455"/>
      <c r="BC9" s="455"/>
      <c r="BD9" s="455"/>
      <c r="BE9" s="455"/>
      <c r="BF9" s="455"/>
      <c r="BG9" s="455"/>
      <c r="BH9" s="455"/>
      <c r="BI9" s="455"/>
      <c r="BJ9" s="455"/>
      <c r="BK9" s="455"/>
      <c r="BL9" s="455"/>
      <c r="BM9" s="456"/>
      <c r="BN9" s="420">
        <v>171668</v>
      </c>
      <c r="BO9" s="421"/>
      <c r="BP9" s="421"/>
      <c r="BQ9" s="421"/>
      <c r="BR9" s="421"/>
      <c r="BS9" s="421"/>
      <c r="BT9" s="421"/>
      <c r="BU9" s="422"/>
      <c r="BV9" s="420">
        <v>96245</v>
      </c>
      <c r="BW9" s="421"/>
      <c r="BX9" s="421"/>
      <c r="BY9" s="421"/>
      <c r="BZ9" s="421"/>
      <c r="CA9" s="421"/>
      <c r="CB9" s="421"/>
      <c r="CC9" s="422"/>
      <c r="CD9" s="423" t="s">
        <v>118</v>
      </c>
      <c r="CE9" s="424"/>
      <c r="CF9" s="424"/>
      <c r="CG9" s="424"/>
      <c r="CH9" s="424"/>
      <c r="CI9" s="424"/>
      <c r="CJ9" s="424"/>
      <c r="CK9" s="424"/>
      <c r="CL9" s="424"/>
      <c r="CM9" s="424"/>
      <c r="CN9" s="424"/>
      <c r="CO9" s="424"/>
      <c r="CP9" s="424"/>
      <c r="CQ9" s="424"/>
      <c r="CR9" s="424"/>
      <c r="CS9" s="425"/>
      <c r="CT9" s="417">
        <v>20</v>
      </c>
      <c r="CU9" s="418"/>
      <c r="CV9" s="418"/>
      <c r="CW9" s="418"/>
      <c r="CX9" s="418"/>
      <c r="CY9" s="418"/>
      <c r="CZ9" s="418"/>
      <c r="DA9" s="419"/>
      <c r="DB9" s="417">
        <v>18.600000000000001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119</v>
      </c>
      <c r="M10" s="450"/>
      <c r="N10" s="450"/>
      <c r="O10" s="450"/>
      <c r="P10" s="450"/>
      <c r="Q10" s="451"/>
      <c r="R10" s="471">
        <v>7992</v>
      </c>
      <c r="S10" s="472"/>
      <c r="T10" s="472"/>
      <c r="U10" s="472"/>
      <c r="V10" s="473"/>
      <c r="W10" s="408"/>
      <c r="X10" s="409"/>
      <c r="Y10" s="409"/>
      <c r="Z10" s="409"/>
      <c r="AA10" s="409"/>
      <c r="AB10" s="409"/>
      <c r="AC10" s="409"/>
      <c r="AD10" s="409"/>
      <c r="AE10" s="409"/>
      <c r="AF10" s="409"/>
      <c r="AG10" s="409"/>
      <c r="AH10" s="409"/>
      <c r="AI10" s="409"/>
      <c r="AJ10" s="409"/>
      <c r="AK10" s="409"/>
      <c r="AL10" s="412"/>
      <c r="AM10" s="449" t="s">
        <v>120</v>
      </c>
      <c r="AN10" s="450"/>
      <c r="AO10" s="450"/>
      <c r="AP10" s="450"/>
      <c r="AQ10" s="450"/>
      <c r="AR10" s="450"/>
      <c r="AS10" s="450"/>
      <c r="AT10" s="451"/>
      <c r="AU10" s="452" t="s">
        <v>121</v>
      </c>
      <c r="AV10" s="453"/>
      <c r="AW10" s="453"/>
      <c r="AX10" s="453"/>
      <c r="AY10" s="454" t="s">
        <v>122</v>
      </c>
      <c r="AZ10" s="455"/>
      <c r="BA10" s="455"/>
      <c r="BB10" s="455"/>
      <c r="BC10" s="455"/>
      <c r="BD10" s="455"/>
      <c r="BE10" s="455"/>
      <c r="BF10" s="455"/>
      <c r="BG10" s="455"/>
      <c r="BH10" s="455"/>
      <c r="BI10" s="455"/>
      <c r="BJ10" s="455"/>
      <c r="BK10" s="455"/>
      <c r="BL10" s="455"/>
      <c r="BM10" s="456"/>
      <c r="BN10" s="420">
        <v>297642</v>
      </c>
      <c r="BO10" s="421"/>
      <c r="BP10" s="421"/>
      <c r="BQ10" s="421"/>
      <c r="BR10" s="421"/>
      <c r="BS10" s="421"/>
      <c r="BT10" s="421"/>
      <c r="BU10" s="422"/>
      <c r="BV10" s="420">
        <v>69948</v>
      </c>
      <c r="BW10" s="421"/>
      <c r="BX10" s="421"/>
      <c r="BY10" s="421"/>
      <c r="BZ10" s="421"/>
      <c r="CA10" s="421"/>
      <c r="CB10" s="421"/>
      <c r="CC10" s="422"/>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124</v>
      </c>
      <c r="M11" s="475"/>
      <c r="N11" s="475"/>
      <c r="O11" s="475"/>
      <c r="P11" s="475"/>
      <c r="Q11" s="476"/>
      <c r="R11" s="477" t="s">
        <v>125</v>
      </c>
      <c r="S11" s="478"/>
      <c r="T11" s="478"/>
      <c r="U11" s="478"/>
      <c r="V11" s="479"/>
      <c r="W11" s="408"/>
      <c r="X11" s="409"/>
      <c r="Y11" s="409"/>
      <c r="Z11" s="409"/>
      <c r="AA11" s="409"/>
      <c r="AB11" s="409"/>
      <c r="AC11" s="409"/>
      <c r="AD11" s="409"/>
      <c r="AE11" s="409"/>
      <c r="AF11" s="409"/>
      <c r="AG11" s="409"/>
      <c r="AH11" s="409"/>
      <c r="AI11" s="409"/>
      <c r="AJ11" s="409"/>
      <c r="AK11" s="409"/>
      <c r="AL11" s="412"/>
      <c r="AM11" s="449" t="s">
        <v>126</v>
      </c>
      <c r="AN11" s="450"/>
      <c r="AO11" s="450"/>
      <c r="AP11" s="450"/>
      <c r="AQ11" s="450"/>
      <c r="AR11" s="450"/>
      <c r="AS11" s="450"/>
      <c r="AT11" s="451"/>
      <c r="AU11" s="452" t="s">
        <v>110</v>
      </c>
      <c r="AV11" s="453"/>
      <c r="AW11" s="453"/>
      <c r="AX11" s="453"/>
      <c r="AY11" s="454" t="s">
        <v>127</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128</v>
      </c>
      <c r="CE11" s="424"/>
      <c r="CF11" s="424"/>
      <c r="CG11" s="424"/>
      <c r="CH11" s="424"/>
      <c r="CI11" s="424"/>
      <c r="CJ11" s="424"/>
      <c r="CK11" s="424"/>
      <c r="CL11" s="424"/>
      <c r="CM11" s="424"/>
      <c r="CN11" s="424"/>
      <c r="CO11" s="424"/>
      <c r="CP11" s="424"/>
      <c r="CQ11" s="424"/>
      <c r="CR11" s="424"/>
      <c r="CS11" s="425"/>
      <c r="CT11" s="460" t="s">
        <v>129</v>
      </c>
      <c r="CU11" s="461"/>
      <c r="CV11" s="461"/>
      <c r="CW11" s="461"/>
      <c r="CX11" s="461"/>
      <c r="CY11" s="461"/>
      <c r="CZ11" s="461"/>
      <c r="DA11" s="462"/>
      <c r="DB11" s="460" t="s">
        <v>129</v>
      </c>
      <c r="DC11" s="461"/>
      <c r="DD11" s="461"/>
      <c r="DE11" s="461"/>
      <c r="DF11" s="461"/>
      <c r="DG11" s="461"/>
      <c r="DH11" s="461"/>
      <c r="DI11" s="462"/>
    </row>
    <row r="12" spans="1:119" ht="18.75" customHeight="1" x14ac:dyDescent="0.15">
      <c r="A12" s="175"/>
      <c r="B12" s="480" t="s">
        <v>130</v>
      </c>
      <c r="C12" s="481"/>
      <c r="D12" s="481"/>
      <c r="E12" s="481"/>
      <c r="F12" s="481"/>
      <c r="G12" s="481"/>
      <c r="H12" s="481"/>
      <c r="I12" s="481"/>
      <c r="J12" s="481"/>
      <c r="K12" s="482"/>
      <c r="L12" s="489" t="s">
        <v>131</v>
      </c>
      <c r="M12" s="490"/>
      <c r="N12" s="490"/>
      <c r="O12" s="490"/>
      <c r="P12" s="490"/>
      <c r="Q12" s="491"/>
      <c r="R12" s="492">
        <v>7022</v>
      </c>
      <c r="S12" s="493"/>
      <c r="T12" s="493"/>
      <c r="U12" s="493"/>
      <c r="V12" s="494"/>
      <c r="W12" s="495" t="s">
        <v>1</v>
      </c>
      <c r="X12" s="453"/>
      <c r="Y12" s="453"/>
      <c r="Z12" s="453"/>
      <c r="AA12" s="453"/>
      <c r="AB12" s="496"/>
      <c r="AC12" s="497" t="s">
        <v>132</v>
      </c>
      <c r="AD12" s="498"/>
      <c r="AE12" s="498"/>
      <c r="AF12" s="498"/>
      <c r="AG12" s="499"/>
      <c r="AH12" s="497" t="s">
        <v>133</v>
      </c>
      <c r="AI12" s="498"/>
      <c r="AJ12" s="498"/>
      <c r="AK12" s="498"/>
      <c r="AL12" s="500"/>
      <c r="AM12" s="449" t="s">
        <v>134</v>
      </c>
      <c r="AN12" s="450"/>
      <c r="AO12" s="450"/>
      <c r="AP12" s="450"/>
      <c r="AQ12" s="450"/>
      <c r="AR12" s="450"/>
      <c r="AS12" s="450"/>
      <c r="AT12" s="451"/>
      <c r="AU12" s="452" t="s">
        <v>96</v>
      </c>
      <c r="AV12" s="453"/>
      <c r="AW12" s="453"/>
      <c r="AX12" s="453"/>
      <c r="AY12" s="454" t="s">
        <v>135</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136</v>
      </c>
      <c r="CE12" s="424"/>
      <c r="CF12" s="424"/>
      <c r="CG12" s="424"/>
      <c r="CH12" s="424"/>
      <c r="CI12" s="424"/>
      <c r="CJ12" s="424"/>
      <c r="CK12" s="424"/>
      <c r="CL12" s="424"/>
      <c r="CM12" s="424"/>
      <c r="CN12" s="424"/>
      <c r="CO12" s="424"/>
      <c r="CP12" s="424"/>
      <c r="CQ12" s="424"/>
      <c r="CR12" s="424"/>
      <c r="CS12" s="425"/>
      <c r="CT12" s="460" t="s">
        <v>137</v>
      </c>
      <c r="CU12" s="461"/>
      <c r="CV12" s="461"/>
      <c r="CW12" s="461"/>
      <c r="CX12" s="461"/>
      <c r="CY12" s="461"/>
      <c r="CZ12" s="461"/>
      <c r="DA12" s="462"/>
      <c r="DB12" s="460" t="s">
        <v>138</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139</v>
      </c>
      <c r="N13" s="512"/>
      <c r="O13" s="512"/>
      <c r="P13" s="512"/>
      <c r="Q13" s="513"/>
      <c r="R13" s="504">
        <v>6851</v>
      </c>
      <c r="S13" s="505"/>
      <c r="T13" s="505"/>
      <c r="U13" s="505"/>
      <c r="V13" s="506"/>
      <c r="W13" s="436" t="s">
        <v>140</v>
      </c>
      <c r="X13" s="437"/>
      <c r="Y13" s="437"/>
      <c r="Z13" s="437"/>
      <c r="AA13" s="437"/>
      <c r="AB13" s="427"/>
      <c r="AC13" s="471">
        <v>487</v>
      </c>
      <c r="AD13" s="472"/>
      <c r="AE13" s="472"/>
      <c r="AF13" s="472"/>
      <c r="AG13" s="514"/>
      <c r="AH13" s="471">
        <v>523</v>
      </c>
      <c r="AI13" s="472"/>
      <c r="AJ13" s="472"/>
      <c r="AK13" s="472"/>
      <c r="AL13" s="473"/>
      <c r="AM13" s="449" t="s">
        <v>141</v>
      </c>
      <c r="AN13" s="450"/>
      <c r="AO13" s="450"/>
      <c r="AP13" s="450"/>
      <c r="AQ13" s="450"/>
      <c r="AR13" s="450"/>
      <c r="AS13" s="450"/>
      <c r="AT13" s="451"/>
      <c r="AU13" s="452" t="s">
        <v>121</v>
      </c>
      <c r="AV13" s="453"/>
      <c r="AW13" s="453"/>
      <c r="AX13" s="453"/>
      <c r="AY13" s="454" t="s">
        <v>142</v>
      </c>
      <c r="AZ13" s="455"/>
      <c r="BA13" s="455"/>
      <c r="BB13" s="455"/>
      <c r="BC13" s="455"/>
      <c r="BD13" s="455"/>
      <c r="BE13" s="455"/>
      <c r="BF13" s="455"/>
      <c r="BG13" s="455"/>
      <c r="BH13" s="455"/>
      <c r="BI13" s="455"/>
      <c r="BJ13" s="455"/>
      <c r="BK13" s="455"/>
      <c r="BL13" s="455"/>
      <c r="BM13" s="456"/>
      <c r="BN13" s="420">
        <v>469310</v>
      </c>
      <c r="BO13" s="421"/>
      <c r="BP13" s="421"/>
      <c r="BQ13" s="421"/>
      <c r="BR13" s="421"/>
      <c r="BS13" s="421"/>
      <c r="BT13" s="421"/>
      <c r="BU13" s="422"/>
      <c r="BV13" s="420">
        <v>166193</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10.199999999999999</v>
      </c>
      <c r="CU13" s="418"/>
      <c r="CV13" s="418"/>
      <c r="CW13" s="418"/>
      <c r="CX13" s="418"/>
      <c r="CY13" s="418"/>
      <c r="CZ13" s="418"/>
      <c r="DA13" s="419"/>
      <c r="DB13" s="417">
        <v>12.7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144</v>
      </c>
      <c r="M14" s="502"/>
      <c r="N14" s="502"/>
      <c r="O14" s="502"/>
      <c r="P14" s="502"/>
      <c r="Q14" s="503"/>
      <c r="R14" s="504">
        <v>7153</v>
      </c>
      <c r="S14" s="505"/>
      <c r="T14" s="505"/>
      <c r="U14" s="505"/>
      <c r="V14" s="506"/>
      <c r="W14" s="410"/>
      <c r="X14" s="411"/>
      <c r="Y14" s="411"/>
      <c r="Z14" s="411"/>
      <c r="AA14" s="411"/>
      <c r="AB14" s="400"/>
      <c r="AC14" s="507">
        <v>15.5</v>
      </c>
      <c r="AD14" s="508"/>
      <c r="AE14" s="508"/>
      <c r="AF14" s="508"/>
      <c r="AG14" s="509"/>
      <c r="AH14" s="507">
        <v>14.6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129</v>
      </c>
      <c r="CU14" s="519"/>
      <c r="CV14" s="519"/>
      <c r="CW14" s="519"/>
      <c r="CX14" s="519"/>
      <c r="CY14" s="519"/>
      <c r="CZ14" s="519"/>
      <c r="DA14" s="520"/>
      <c r="DB14" s="518" t="s">
        <v>138</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146</v>
      </c>
      <c r="N15" s="512"/>
      <c r="O15" s="512"/>
      <c r="P15" s="512"/>
      <c r="Q15" s="513"/>
      <c r="R15" s="504">
        <v>7009</v>
      </c>
      <c r="S15" s="505"/>
      <c r="T15" s="505"/>
      <c r="U15" s="505"/>
      <c r="V15" s="506"/>
      <c r="W15" s="436" t="s">
        <v>147</v>
      </c>
      <c r="X15" s="437"/>
      <c r="Y15" s="437"/>
      <c r="Z15" s="437"/>
      <c r="AA15" s="437"/>
      <c r="AB15" s="427"/>
      <c r="AC15" s="471">
        <v>725</v>
      </c>
      <c r="AD15" s="472"/>
      <c r="AE15" s="472"/>
      <c r="AF15" s="472"/>
      <c r="AG15" s="514"/>
      <c r="AH15" s="471">
        <v>1059</v>
      </c>
      <c r="AI15" s="472"/>
      <c r="AJ15" s="472"/>
      <c r="AK15" s="472"/>
      <c r="AL15" s="473"/>
      <c r="AM15" s="449"/>
      <c r="AN15" s="450"/>
      <c r="AO15" s="450"/>
      <c r="AP15" s="450"/>
      <c r="AQ15" s="450"/>
      <c r="AR15" s="450"/>
      <c r="AS15" s="450"/>
      <c r="AT15" s="451"/>
      <c r="AU15" s="452"/>
      <c r="AV15" s="453"/>
      <c r="AW15" s="453"/>
      <c r="AX15" s="453"/>
      <c r="AY15" s="380" t="s">
        <v>148</v>
      </c>
      <c r="AZ15" s="381"/>
      <c r="BA15" s="381"/>
      <c r="BB15" s="381"/>
      <c r="BC15" s="381"/>
      <c r="BD15" s="381"/>
      <c r="BE15" s="381"/>
      <c r="BF15" s="381"/>
      <c r="BG15" s="381"/>
      <c r="BH15" s="381"/>
      <c r="BI15" s="381"/>
      <c r="BJ15" s="381"/>
      <c r="BK15" s="381"/>
      <c r="BL15" s="381"/>
      <c r="BM15" s="382"/>
      <c r="BN15" s="383">
        <v>1101534</v>
      </c>
      <c r="BO15" s="384"/>
      <c r="BP15" s="384"/>
      <c r="BQ15" s="384"/>
      <c r="BR15" s="384"/>
      <c r="BS15" s="384"/>
      <c r="BT15" s="384"/>
      <c r="BU15" s="385"/>
      <c r="BV15" s="383">
        <v>1175869</v>
      </c>
      <c r="BW15" s="384"/>
      <c r="BX15" s="384"/>
      <c r="BY15" s="384"/>
      <c r="BZ15" s="384"/>
      <c r="CA15" s="384"/>
      <c r="CB15" s="384"/>
      <c r="CC15" s="385"/>
      <c r="CD15" s="521" t="s">
        <v>149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150</v>
      </c>
      <c r="M16" s="524"/>
      <c r="N16" s="524"/>
      <c r="O16" s="524"/>
      <c r="P16" s="524"/>
      <c r="Q16" s="525"/>
      <c r="R16" s="526" t="s">
        <v>151</v>
      </c>
      <c r="S16" s="527"/>
      <c r="T16" s="527"/>
      <c r="U16" s="527"/>
      <c r="V16" s="528"/>
      <c r="W16" s="410"/>
      <c r="X16" s="411"/>
      <c r="Y16" s="411"/>
      <c r="Z16" s="411"/>
      <c r="AA16" s="411"/>
      <c r="AB16" s="400"/>
      <c r="AC16" s="507">
        <v>23</v>
      </c>
      <c r="AD16" s="508"/>
      <c r="AE16" s="508"/>
      <c r="AF16" s="508"/>
      <c r="AG16" s="509"/>
      <c r="AH16" s="507">
        <v>29.6</v>
      </c>
      <c r="AI16" s="508"/>
      <c r="AJ16" s="508"/>
      <c r="AK16" s="508"/>
      <c r="AL16" s="510"/>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20">
        <v>3920482</v>
      </c>
      <c r="BO16" s="421"/>
      <c r="BP16" s="421"/>
      <c r="BQ16" s="421"/>
      <c r="BR16" s="421"/>
      <c r="BS16" s="421"/>
      <c r="BT16" s="421"/>
      <c r="BU16" s="422"/>
      <c r="BV16" s="420">
        <v>3881815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153</v>
      </c>
      <c r="N17" s="532"/>
      <c r="O17" s="532"/>
      <c r="P17" s="532"/>
      <c r="Q17" s="533"/>
      <c r="R17" s="526" t="s">
        <v>154</v>
      </c>
      <c r="S17" s="527"/>
      <c r="T17" s="527"/>
      <c r="U17" s="527"/>
      <c r="V17" s="528"/>
      <c r="W17" s="436" t="s">
        <v>155</v>
      </c>
      <c r="X17" s="437"/>
      <c r="Y17" s="437"/>
      <c r="Z17" s="437"/>
      <c r="AA17" s="437"/>
      <c r="AB17" s="427"/>
      <c r="AC17" s="471">
        <v>1934</v>
      </c>
      <c r="AD17" s="472"/>
      <c r="AE17" s="472"/>
      <c r="AF17" s="472"/>
      <c r="AG17" s="514"/>
      <c r="AH17" s="471">
        <v>2000</v>
      </c>
      <c r="AI17" s="472"/>
      <c r="AJ17" s="472"/>
      <c r="AK17" s="472"/>
      <c r="AL17" s="473"/>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20">
        <v>1403855</v>
      </c>
      <c r="BO17" s="421"/>
      <c r="BP17" s="421"/>
      <c r="BQ17" s="421"/>
      <c r="BR17" s="421"/>
      <c r="BS17" s="421"/>
      <c r="BT17" s="421"/>
      <c r="BU17" s="422"/>
      <c r="BV17" s="420">
        <v>1505351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157</v>
      </c>
      <c r="C18" s="463"/>
      <c r="D18" s="463"/>
      <c r="E18" s="543"/>
      <c r="F18" s="543"/>
      <c r="G18" s="543"/>
      <c r="H18" s="543"/>
      <c r="I18" s="543"/>
      <c r="J18" s="543"/>
      <c r="K18" s="543"/>
      <c r="L18" s="544">
        <v>43.11</v>
      </c>
      <c r="M18" s="544"/>
      <c r="N18" s="544"/>
      <c r="O18" s="544"/>
      <c r="P18" s="544"/>
      <c r="Q18" s="544"/>
      <c r="R18" s="545"/>
      <c r="S18" s="545"/>
      <c r="T18" s="545"/>
      <c r="U18" s="545"/>
      <c r="V18" s="546"/>
      <c r="W18" s="438"/>
      <c r="X18" s="439"/>
      <c r="Y18" s="439"/>
      <c r="Z18" s="439"/>
      <c r="AA18" s="439"/>
      <c r="AB18" s="430"/>
      <c r="AC18" s="547">
        <v>61.5</v>
      </c>
      <c r="AD18" s="548"/>
      <c r="AE18" s="548"/>
      <c r="AF18" s="548"/>
      <c r="AG18" s="549"/>
      <c r="AH18" s="547">
        <v>55.8</v>
      </c>
      <c r="AI18" s="548"/>
      <c r="AJ18" s="548"/>
      <c r="AK18" s="548"/>
      <c r="AL18" s="550"/>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20">
        <v>3922980</v>
      </c>
      <c r="BO18" s="421"/>
      <c r="BP18" s="421"/>
      <c r="BQ18" s="421"/>
      <c r="BR18" s="421"/>
      <c r="BS18" s="421"/>
      <c r="BT18" s="421"/>
      <c r="BU18" s="422"/>
      <c r="BV18" s="420">
        <v>3873054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159</v>
      </c>
      <c r="C19" s="463"/>
      <c r="D19" s="463"/>
      <c r="E19" s="543"/>
      <c r="F19" s="543"/>
      <c r="G19" s="543"/>
      <c r="H19" s="543"/>
      <c r="I19" s="543"/>
      <c r="J19" s="543"/>
      <c r="K19" s="543"/>
      <c r="L19" s="551">
        <v>166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20">
        <v>5525339</v>
      </c>
      <c r="BO19" s="421"/>
      <c r="BP19" s="421"/>
      <c r="BQ19" s="421"/>
      <c r="BR19" s="421"/>
      <c r="BS19" s="421"/>
      <c r="BT19" s="421"/>
      <c r="BU19" s="422"/>
      <c r="BV19" s="420">
        <v>5489033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161</v>
      </c>
      <c r="C20" s="463"/>
      <c r="D20" s="463"/>
      <c r="E20" s="543"/>
      <c r="F20" s="543"/>
      <c r="G20" s="543"/>
      <c r="H20" s="543"/>
      <c r="I20" s="543"/>
      <c r="J20" s="543"/>
      <c r="K20" s="543"/>
      <c r="L20" s="551">
        <v>3437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163</v>
      </c>
      <c r="C22" s="564"/>
      <c r="D22" s="565"/>
      <c r="E22" s="432" t="s">
        <v>1</v>
      </c>
      <c r="F22" s="437"/>
      <c r="G22" s="437"/>
      <c r="H22" s="437"/>
      <c r="I22" s="437"/>
      <c r="J22" s="437"/>
      <c r="K22" s="427"/>
      <c r="L22" s="432" t="s">
        <v>164</v>
      </c>
      <c r="M22" s="437"/>
      <c r="N22" s="437"/>
      <c r="O22" s="437"/>
      <c r="P22" s="427"/>
      <c r="Q22" s="595" t="s">
        <v>165</v>
      </c>
      <c r="R22" s="596"/>
      <c r="S22" s="596"/>
      <c r="T22" s="596"/>
      <c r="U22" s="596"/>
      <c r="V22" s="597"/>
      <c r="W22" s="563" t="s">
        <v>166</v>
      </c>
      <c r="X22" s="564"/>
      <c r="Y22" s="565"/>
      <c r="Z22" s="432" t="s">
        <v>1</v>
      </c>
      <c r="AA22" s="437"/>
      <c r="AB22" s="437"/>
      <c r="AC22" s="437"/>
      <c r="AD22" s="437"/>
      <c r="AE22" s="437"/>
      <c r="AF22" s="437"/>
      <c r="AG22" s="427"/>
      <c r="AH22" s="601" t="s">
        <v>167</v>
      </c>
      <c r="AI22" s="437"/>
      <c r="AJ22" s="437"/>
      <c r="AK22" s="437"/>
      <c r="AL22" s="427"/>
      <c r="AM22" s="601" t="s">
        <v>168</v>
      </c>
      <c r="AN22" s="602"/>
      <c r="AO22" s="602"/>
      <c r="AP22" s="602"/>
      <c r="AQ22" s="602"/>
      <c r="AR22" s="603"/>
      <c r="AS22" s="595" t="s">
        <v>165</v>
      </c>
      <c r="AT22" s="596"/>
      <c r="AU22" s="596"/>
      <c r="AV22" s="596"/>
      <c r="AW22" s="596"/>
      <c r="AX22" s="607"/>
      <c r="AY22" s="380" t="s">
        <v>169</v>
      </c>
      <c r="AZ22" s="381"/>
      <c r="BA22" s="381"/>
      <c r="BB22" s="381"/>
      <c r="BC22" s="381"/>
      <c r="BD22" s="381"/>
      <c r="BE22" s="381"/>
      <c r="BF22" s="381"/>
      <c r="BG22" s="381"/>
      <c r="BH22" s="381"/>
      <c r="BI22" s="381"/>
      <c r="BJ22" s="381"/>
      <c r="BK22" s="381"/>
      <c r="BL22" s="381"/>
      <c r="BM22" s="382"/>
      <c r="BN22" s="383">
        <v>10483631</v>
      </c>
      <c r="BO22" s="384"/>
      <c r="BP22" s="384"/>
      <c r="BQ22" s="384"/>
      <c r="BR22" s="384"/>
      <c r="BS22" s="384"/>
      <c r="BT22" s="384"/>
      <c r="BU22" s="385"/>
      <c r="BV22" s="383">
        <v>10416826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170</v>
      </c>
      <c r="AZ23" s="455"/>
      <c r="BA23" s="455"/>
      <c r="BB23" s="455"/>
      <c r="BC23" s="455"/>
      <c r="BD23" s="455"/>
      <c r="BE23" s="455"/>
      <c r="BF23" s="455"/>
      <c r="BG23" s="455"/>
      <c r="BH23" s="455"/>
      <c r="BI23" s="455"/>
      <c r="BJ23" s="455"/>
      <c r="BK23" s="455"/>
      <c r="BL23" s="455"/>
      <c r="BM23" s="456"/>
      <c r="BN23" s="420">
        <v>8195739</v>
      </c>
      <c r="BO23" s="421"/>
      <c r="BP23" s="421"/>
      <c r="BQ23" s="421"/>
      <c r="BR23" s="421"/>
      <c r="BS23" s="421"/>
      <c r="BT23" s="421"/>
      <c r="BU23" s="422"/>
      <c r="BV23" s="420">
        <v>8117801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171</v>
      </c>
      <c r="F24" s="450"/>
      <c r="G24" s="450"/>
      <c r="H24" s="450"/>
      <c r="I24" s="450"/>
      <c r="J24" s="450"/>
      <c r="K24" s="451"/>
      <c r="L24" s="471">
        <v>1</v>
      </c>
      <c r="M24" s="472"/>
      <c r="N24" s="472"/>
      <c r="O24" s="472"/>
      <c r="P24" s="514"/>
      <c r="Q24" s="471">
        <v>7020</v>
      </c>
      <c r="R24" s="472"/>
      <c r="S24" s="472"/>
      <c r="T24" s="472"/>
      <c r="U24" s="472"/>
      <c r="V24" s="514"/>
      <c r="W24" s="566"/>
      <c r="X24" s="567"/>
      <c r="Y24" s="568"/>
      <c r="Z24" s="470" t="s">
        <v>172</v>
      </c>
      <c r="AA24" s="450"/>
      <c r="AB24" s="450"/>
      <c r="AC24" s="450"/>
      <c r="AD24" s="450"/>
      <c r="AE24" s="450"/>
      <c r="AF24" s="450"/>
      <c r="AG24" s="451"/>
      <c r="AH24" s="471">
        <v>82</v>
      </c>
      <c r="AI24" s="472"/>
      <c r="AJ24" s="472"/>
      <c r="AK24" s="472"/>
      <c r="AL24" s="514"/>
      <c r="AM24" s="471">
        <v>247312</v>
      </c>
      <c r="AN24" s="472"/>
      <c r="AO24" s="472"/>
      <c r="AP24" s="472"/>
      <c r="AQ24" s="472"/>
      <c r="AR24" s="514"/>
      <c r="AS24" s="471">
        <v>3016</v>
      </c>
      <c r="AT24" s="472"/>
      <c r="AU24" s="472"/>
      <c r="AV24" s="472"/>
      <c r="AW24" s="472"/>
      <c r="AX24" s="473"/>
      <c r="AY24" s="536" t="s">
        <v>173</v>
      </c>
      <c r="AZ24" s="537"/>
      <c r="BA24" s="537"/>
      <c r="BB24" s="537"/>
      <c r="BC24" s="537"/>
      <c r="BD24" s="537"/>
      <c r="BE24" s="537"/>
      <c r="BF24" s="537"/>
      <c r="BG24" s="537"/>
      <c r="BH24" s="537"/>
      <c r="BI24" s="537"/>
      <c r="BJ24" s="537"/>
      <c r="BK24" s="537"/>
      <c r="BL24" s="537"/>
      <c r="BM24" s="538"/>
      <c r="BN24" s="420">
        <v>8281046</v>
      </c>
      <c r="BO24" s="421"/>
      <c r="BP24" s="421"/>
      <c r="BQ24" s="421"/>
      <c r="BR24" s="421"/>
      <c r="BS24" s="421"/>
      <c r="BT24" s="421"/>
      <c r="BU24" s="422"/>
      <c r="BV24" s="420">
        <v>7993034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174</v>
      </c>
      <c r="F25" s="450"/>
      <c r="G25" s="450"/>
      <c r="H25" s="450"/>
      <c r="I25" s="450"/>
      <c r="J25" s="450"/>
      <c r="K25" s="451"/>
      <c r="L25" s="471">
        <v>1</v>
      </c>
      <c r="M25" s="472"/>
      <c r="N25" s="472"/>
      <c r="O25" s="472"/>
      <c r="P25" s="514"/>
      <c r="Q25" s="471">
        <v>6030</v>
      </c>
      <c r="R25" s="472"/>
      <c r="S25" s="472"/>
      <c r="T25" s="472"/>
      <c r="U25" s="472"/>
      <c r="V25" s="514"/>
      <c r="W25" s="566"/>
      <c r="X25" s="567"/>
      <c r="Y25" s="568"/>
      <c r="Z25" s="470" t="s">
        <v>175</v>
      </c>
      <c r="AA25" s="450"/>
      <c r="AB25" s="450"/>
      <c r="AC25" s="450"/>
      <c r="AD25" s="450"/>
      <c r="AE25" s="450"/>
      <c r="AF25" s="450"/>
      <c r="AG25" s="451"/>
      <c r="AH25" s="471" t="s">
        <v>137</v>
      </c>
      <c r="AI25" s="472"/>
      <c r="AJ25" s="472"/>
      <c r="AK25" s="472"/>
      <c r="AL25" s="514"/>
      <c r="AM25" s="471" t="s">
        <v>138</v>
      </c>
      <c r="AN25" s="472"/>
      <c r="AO25" s="472"/>
      <c r="AP25" s="472"/>
      <c r="AQ25" s="472"/>
      <c r="AR25" s="514"/>
      <c r="AS25" s="471" t="s">
        <v>138</v>
      </c>
      <c r="AT25" s="472"/>
      <c r="AU25" s="472"/>
      <c r="AV25" s="472"/>
      <c r="AW25" s="472"/>
      <c r="AX25" s="473"/>
      <c r="AY25" s="380" t="s">
        <v>176</v>
      </c>
      <c r="AZ25" s="381"/>
      <c r="BA25" s="381"/>
      <c r="BB25" s="381"/>
      <c r="BC25" s="381"/>
      <c r="BD25" s="381"/>
      <c r="BE25" s="381"/>
      <c r="BF25" s="381"/>
      <c r="BG25" s="381"/>
      <c r="BH25" s="381"/>
      <c r="BI25" s="381"/>
      <c r="BJ25" s="381"/>
      <c r="BK25" s="381"/>
      <c r="BL25" s="381"/>
      <c r="BM25" s="382"/>
      <c r="BN25" s="383">
        <v>580279</v>
      </c>
      <c r="BO25" s="384"/>
      <c r="BP25" s="384"/>
      <c r="BQ25" s="384"/>
      <c r="BR25" s="384"/>
      <c r="BS25" s="384"/>
      <c r="BT25" s="384"/>
      <c r="BU25" s="385"/>
      <c r="BV25" s="383">
        <v>191698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177</v>
      </c>
      <c r="F26" s="450"/>
      <c r="G26" s="450"/>
      <c r="H26" s="450"/>
      <c r="I26" s="450"/>
      <c r="J26" s="450"/>
      <c r="K26" s="451"/>
      <c r="L26" s="471">
        <v>1</v>
      </c>
      <c r="M26" s="472"/>
      <c r="N26" s="472"/>
      <c r="O26" s="472"/>
      <c r="P26" s="514"/>
      <c r="Q26" s="471">
        <v>5660</v>
      </c>
      <c r="R26" s="472"/>
      <c r="S26" s="472"/>
      <c r="T26" s="472"/>
      <c r="U26" s="472"/>
      <c r="V26" s="514"/>
      <c r="W26" s="566"/>
      <c r="X26" s="567"/>
      <c r="Y26" s="568"/>
      <c r="Z26" s="470" t="s">
        <v>178</v>
      </c>
      <c r="AA26" s="572"/>
      <c r="AB26" s="572"/>
      <c r="AC26" s="572"/>
      <c r="AD26" s="572"/>
      <c r="AE26" s="572"/>
      <c r="AF26" s="572"/>
      <c r="AG26" s="573"/>
      <c r="AH26" s="471" t="s">
        <v>138</v>
      </c>
      <c r="AI26" s="472"/>
      <c r="AJ26" s="472"/>
      <c r="AK26" s="472"/>
      <c r="AL26" s="514"/>
      <c r="AM26" s="471" t="s">
        <v>138</v>
      </c>
      <c r="AN26" s="472"/>
      <c r="AO26" s="472"/>
      <c r="AP26" s="472"/>
      <c r="AQ26" s="472"/>
      <c r="AR26" s="514"/>
      <c r="AS26" s="471" t="s">
        <v>138</v>
      </c>
      <c r="AT26" s="472"/>
      <c r="AU26" s="472"/>
      <c r="AV26" s="472"/>
      <c r="AW26" s="472"/>
      <c r="AX26" s="473"/>
      <c r="AY26" s="423" t="s">
        <v>179</v>
      </c>
      <c r="AZ26" s="424"/>
      <c r="BA26" s="424"/>
      <c r="BB26" s="424"/>
      <c r="BC26" s="424"/>
      <c r="BD26" s="424"/>
      <c r="BE26" s="424"/>
      <c r="BF26" s="424"/>
      <c r="BG26" s="424"/>
      <c r="BH26" s="424"/>
      <c r="BI26" s="424"/>
      <c r="BJ26" s="424"/>
      <c r="BK26" s="424"/>
      <c r="BL26" s="424"/>
      <c r="BM26" s="425"/>
      <c r="BN26" s="420" t="s">
        <v>138</v>
      </c>
      <c r="BO26" s="421"/>
      <c r="BP26" s="421"/>
      <c r="BQ26" s="421"/>
      <c r="BR26" s="421"/>
      <c r="BS26" s="421"/>
      <c r="BT26" s="421"/>
      <c r="BU26" s="422"/>
      <c r="BV26" s="420" t="s">
        <v>138</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180</v>
      </c>
      <c r="F27" s="450"/>
      <c r="G27" s="450"/>
      <c r="H27" s="450"/>
      <c r="I27" s="450"/>
      <c r="J27" s="450"/>
      <c r="K27" s="451"/>
      <c r="L27" s="471">
        <v>1</v>
      </c>
      <c r="M27" s="472"/>
      <c r="N27" s="472"/>
      <c r="O27" s="472"/>
      <c r="P27" s="514"/>
      <c r="Q27" s="471">
        <v>3130</v>
      </c>
      <c r="R27" s="472"/>
      <c r="S27" s="472"/>
      <c r="T27" s="472"/>
      <c r="U27" s="472"/>
      <c r="V27" s="514"/>
      <c r="W27" s="566"/>
      <c r="X27" s="567"/>
      <c r="Y27" s="568"/>
      <c r="Z27" s="470" t="s">
        <v>181</v>
      </c>
      <c r="AA27" s="450"/>
      <c r="AB27" s="450"/>
      <c r="AC27" s="450"/>
      <c r="AD27" s="450"/>
      <c r="AE27" s="450"/>
      <c r="AF27" s="450"/>
      <c r="AG27" s="451"/>
      <c r="AH27" s="471">
        <v>5</v>
      </c>
      <c r="AI27" s="472"/>
      <c r="AJ27" s="472"/>
      <c r="AK27" s="472"/>
      <c r="AL27" s="514"/>
      <c r="AM27" s="471">
        <v>15194</v>
      </c>
      <c r="AN27" s="472"/>
      <c r="AO27" s="472"/>
      <c r="AP27" s="472"/>
      <c r="AQ27" s="472"/>
      <c r="AR27" s="514"/>
      <c r="AS27" s="471">
        <v>3039</v>
      </c>
      <c r="AT27" s="472"/>
      <c r="AU27" s="472"/>
      <c r="AV27" s="472"/>
      <c r="AW27" s="472"/>
      <c r="AX27" s="473"/>
      <c r="AY27" s="515" t="s">
        <v>182</v>
      </c>
      <c r="AZ27" s="516"/>
      <c r="BA27" s="516"/>
      <c r="BB27" s="516"/>
      <c r="BC27" s="516"/>
      <c r="BD27" s="516"/>
      <c r="BE27" s="516"/>
      <c r="BF27" s="516"/>
      <c r="BG27" s="516"/>
      <c r="BH27" s="516"/>
      <c r="BI27" s="516"/>
      <c r="BJ27" s="516"/>
      <c r="BK27" s="516"/>
      <c r="BL27" s="516"/>
      <c r="BM27" s="517"/>
      <c r="BN27" s="539">
        <v>361044</v>
      </c>
      <c r="BO27" s="540"/>
      <c r="BP27" s="540"/>
      <c r="BQ27" s="540"/>
      <c r="BR27" s="540"/>
      <c r="BS27" s="540"/>
      <c r="BT27" s="540"/>
      <c r="BU27" s="541"/>
      <c r="BV27" s="539">
        <v>361044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183</v>
      </c>
      <c r="F28" s="450"/>
      <c r="G28" s="450"/>
      <c r="H28" s="450"/>
      <c r="I28" s="450"/>
      <c r="J28" s="450"/>
      <c r="K28" s="451"/>
      <c r="L28" s="471">
        <v>1</v>
      </c>
      <c r="M28" s="472"/>
      <c r="N28" s="472"/>
      <c r="O28" s="472"/>
      <c r="P28" s="514"/>
      <c r="Q28" s="471">
        <v>2590</v>
      </c>
      <c r="R28" s="472"/>
      <c r="S28" s="472"/>
      <c r="T28" s="472"/>
      <c r="U28" s="472"/>
      <c r="V28" s="514"/>
      <c r="W28" s="566"/>
      <c r="X28" s="567"/>
      <c r="Y28" s="568"/>
      <c r="Z28" s="470" t="s">
        <v>184</v>
      </c>
      <c r="AA28" s="450"/>
      <c r="AB28" s="450"/>
      <c r="AC28" s="450"/>
      <c r="AD28" s="450"/>
      <c r="AE28" s="450"/>
      <c r="AF28" s="450"/>
      <c r="AG28" s="451"/>
      <c r="AH28" s="471" t="s">
        <v>138</v>
      </c>
      <c r="AI28" s="472"/>
      <c r="AJ28" s="472"/>
      <c r="AK28" s="472"/>
      <c r="AL28" s="514"/>
      <c r="AM28" s="471" t="s">
        <v>137</v>
      </c>
      <c r="AN28" s="472"/>
      <c r="AO28" s="472"/>
      <c r="AP28" s="472"/>
      <c r="AQ28" s="472"/>
      <c r="AR28" s="514"/>
      <c r="AS28" s="471" t="s">
        <v>138</v>
      </c>
      <c r="AT28" s="472"/>
      <c r="AU28" s="472"/>
      <c r="AV28" s="472"/>
      <c r="AW28" s="472"/>
      <c r="AX28" s="473"/>
      <c r="AY28" s="574" t="s">
        <v>185</v>
      </c>
      <c r="AZ28" s="575"/>
      <c r="BA28" s="575"/>
      <c r="BB28" s="576"/>
      <c r="BC28" s="380" t="s">
        <v>50</v>
      </c>
      <c r="BD28" s="381"/>
      <c r="BE28" s="381"/>
      <c r="BF28" s="381"/>
      <c r="BG28" s="381"/>
      <c r="BH28" s="381"/>
      <c r="BI28" s="381"/>
      <c r="BJ28" s="381"/>
      <c r="BK28" s="381"/>
      <c r="BL28" s="381"/>
      <c r="BM28" s="382"/>
      <c r="BN28" s="383">
        <v>2363551</v>
      </c>
      <c r="BO28" s="384"/>
      <c r="BP28" s="384"/>
      <c r="BQ28" s="384"/>
      <c r="BR28" s="384"/>
      <c r="BS28" s="384"/>
      <c r="BT28" s="384"/>
      <c r="BU28" s="385"/>
      <c r="BV28" s="383">
        <v>2065909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186</v>
      </c>
      <c r="F29" s="450"/>
      <c r="G29" s="450"/>
      <c r="H29" s="450"/>
      <c r="I29" s="450"/>
      <c r="J29" s="450"/>
      <c r="K29" s="451"/>
      <c r="L29" s="471">
        <v>8</v>
      </c>
      <c r="M29" s="472"/>
      <c r="N29" s="472"/>
      <c r="O29" s="472"/>
      <c r="P29" s="514"/>
      <c r="Q29" s="471">
        <v>2400</v>
      </c>
      <c r="R29" s="472"/>
      <c r="S29" s="472"/>
      <c r="T29" s="472"/>
      <c r="U29" s="472"/>
      <c r="V29" s="514"/>
      <c r="W29" s="569"/>
      <c r="X29" s="570"/>
      <c r="Y29" s="571"/>
      <c r="Z29" s="470" t="s">
        <v>187</v>
      </c>
      <c r="AA29" s="450"/>
      <c r="AB29" s="450"/>
      <c r="AC29" s="450"/>
      <c r="AD29" s="450"/>
      <c r="AE29" s="450"/>
      <c r="AF29" s="450"/>
      <c r="AG29" s="451"/>
      <c r="AH29" s="471">
        <v>87</v>
      </c>
      <c r="AI29" s="472"/>
      <c r="AJ29" s="472"/>
      <c r="AK29" s="472"/>
      <c r="AL29" s="514"/>
      <c r="AM29" s="471">
        <v>262506</v>
      </c>
      <c r="AN29" s="472"/>
      <c r="AO29" s="472"/>
      <c r="AP29" s="472"/>
      <c r="AQ29" s="472"/>
      <c r="AR29" s="514"/>
      <c r="AS29" s="471">
        <v>3017</v>
      </c>
      <c r="AT29" s="472"/>
      <c r="AU29" s="472"/>
      <c r="AV29" s="472"/>
      <c r="AW29" s="472"/>
      <c r="AX29" s="473"/>
      <c r="AY29" s="577"/>
      <c r="AZ29" s="578"/>
      <c r="BA29" s="578"/>
      <c r="BB29" s="579"/>
      <c r="BC29" s="454" t="s">
        <v>188</v>
      </c>
      <c r="BD29" s="455"/>
      <c r="BE29" s="455"/>
      <c r="BF29" s="455"/>
      <c r="BG29" s="455"/>
      <c r="BH29" s="455"/>
      <c r="BI29" s="455"/>
      <c r="BJ29" s="455"/>
      <c r="BK29" s="455"/>
      <c r="BL29" s="455"/>
      <c r="BM29" s="456"/>
      <c r="BN29" s="420">
        <v>863371</v>
      </c>
      <c r="BO29" s="421"/>
      <c r="BP29" s="421"/>
      <c r="BQ29" s="421"/>
      <c r="BR29" s="421"/>
      <c r="BS29" s="421"/>
      <c r="BT29" s="421"/>
      <c r="BU29" s="422"/>
      <c r="BV29" s="420">
        <v>861490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7">
        <v>95.5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2933553</v>
      </c>
      <c r="BO30" s="540"/>
      <c r="BP30" s="540"/>
      <c r="BQ30" s="540"/>
      <c r="BR30" s="540"/>
      <c r="BS30" s="540"/>
      <c r="BT30" s="540"/>
      <c r="BU30" s="541"/>
      <c r="BV30" s="539">
        <v>3001346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190</v>
      </c>
      <c r="D32" s="583"/>
      <c r="E32" s="583"/>
      <c r="F32" s="583"/>
      <c r="G32" s="583"/>
      <c r="H32" s="583"/>
      <c r="I32" s="583"/>
      <c r="J32" s="583"/>
      <c r="K32" s="583"/>
      <c r="L32" s="583"/>
      <c r="M32" s="583"/>
      <c r="N32" s="583"/>
      <c r="O32" s="583"/>
      <c r="P32" s="583"/>
      <c r="Q32" s="583"/>
      <c r="R32" s="583"/>
      <c r="S32" s="583"/>
      <c r="U32" s="424" t="s">
        <v>191</v>
      </c>
      <c r="V32" s="424"/>
      <c r="W32" s="424"/>
      <c r="X32" s="424"/>
      <c r="Y32" s="424"/>
      <c r="Z32" s="424"/>
      <c r="AA32" s="424"/>
      <c r="AB32" s="424"/>
      <c r="AC32" s="424"/>
      <c r="AD32" s="424"/>
      <c r="AE32" s="424"/>
      <c r="AF32" s="424"/>
      <c r="AG32" s="424"/>
      <c r="AH32" s="424"/>
      <c r="AI32" s="424"/>
      <c r="AJ32" s="424"/>
      <c r="AK32" s="424"/>
      <c r="AM32" s="424" t="s">
        <v>192</v>
      </c>
      <c r="AN32" s="424"/>
      <c r="AO32" s="424"/>
      <c r="AP32" s="424"/>
      <c r="AQ32" s="424"/>
      <c r="AR32" s="424"/>
      <c r="AS32" s="424"/>
      <c r="AT32" s="424"/>
      <c r="AU32" s="424"/>
      <c r="AV32" s="424"/>
      <c r="AW32" s="424"/>
      <c r="AX32" s="424"/>
      <c r="AY32" s="424"/>
      <c r="AZ32" s="424"/>
      <c r="BA32" s="424"/>
      <c r="BB32" s="424"/>
      <c r="BC32" s="424"/>
      <c r="BE32" s="424" t="s">
        <v>193</v>
      </c>
      <c r="BF32" s="424"/>
      <c r="BG32" s="424"/>
      <c r="BH32" s="424"/>
      <c r="BI32" s="424"/>
      <c r="BJ32" s="424"/>
      <c r="BK32" s="424"/>
      <c r="BL32" s="424"/>
      <c r="BM32" s="424"/>
      <c r="BN32" s="424"/>
      <c r="BO32" s="424"/>
      <c r="BP32" s="424"/>
      <c r="BQ32" s="424"/>
      <c r="BR32" s="424"/>
      <c r="BS32" s="424"/>
      <c r="BT32" s="424"/>
      <c r="BU32" s="424"/>
      <c r="BW32" s="424" t="s">
        <v>194</v>
      </c>
      <c r="BX32" s="424"/>
      <c r="BY32" s="424"/>
      <c r="BZ32" s="424"/>
      <c r="CA32" s="424"/>
      <c r="CB32" s="424"/>
      <c r="CC32" s="424"/>
      <c r="CD32" s="424"/>
      <c r="CE32" s="424"/>
      <c r="CF32" s="424"/>
      <c r="CG32" s="424"/>
      <c r="CH32" s="424"/>
      <c r="CI32" s="424"/>
      <c r="CJ32" s="424"/>
      <c r="CK32" s="424"/>
      <c r="CL32" s="424"/>
      <c r="CM32" s="424"/>
      <c r="CO32" s="424" t="s">
        <v>195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196</v>
      </c>
      <c r="D33" s="444"/>
      <c r="E33" s="409" t="s">
        <v>197</v>
      </c>
      <c r="F33" s="409"/>
      <c r="G33" s="409"/>
      <c r="H33" s="409"/>
      <c r="I33" s="409"/>
      <c r="J33" s="409"/>
      <c r="K33" s="409"/>
      <c r="L33" s="409"/>
      <c r="M33" s="409"/>
      <c r="N33" s="409"/>
      <c r="O33" s="409"/>
      <c r="P33" s="409"/>
      <c r="Q33" s="409"/>
      <c r="R33" s="409"/>
      <c r="S33" s="409"/>
      <c r="T33" s="200"/>
      <c r="U33" s="444" t="s">
        <v>196</v>
      </c>
      <c r="V33" s="444"/>
      <c r="W33" s="409" t="s">
        <v>197</v>
      </c>
      <c r="X33" s="409"/>
      <c r="Y33" s="409"/>
      <c r="Z33" s="409"/>
      <c r="AA33" s="409"/>
      <c r="AB33" s="409"/>
      <c r="AC33" s="409"/>
      <c r="AD33" s="409"/>
      <c r="AE33" s="409"/>
      <c r="AF33" s="409"/>
      <c r="AG33" s="409"/>
      <c r="AH33" s="409"/>
      <c r="AI33" s="409"/>
      <c r="AJ33" s="409"/>
      <c r="AK33" s="409"/>
      <c r="AL33" s="200"/>
      <c r="AM33" s="444" t="s">
        <v>196</v>
      </c>
      <c r="AN33" s="444"/>
      <c r="AO33" s="409" t="s">
        <v>198</v>
      </c>
      <c r="AP33" s="409"/>
      <c r="AQ33" s="409"/>
      <c r="AR33" s="409"/>
      <c r="AS33" s="409"/>
      <c r="AT33" s="409"/>
      <c r="AU33" s="409"/>
      <c r="AV33" s="409"/>
      <c r="AW33" s="409"/>
      <c r="AX33" s="409"/>
      <c r="AY33" s="409"/>
      <c r="AZ33" s="409"/>
      <c r="BA33" s="409"/>
      <c r="BB33" s="409"/>
      <c r="BC33" s="409"/>
      <c r="BD33" s="201"/>
      <c r="BE33" s="409" t="s">
        <v>199</v>
      </c>
      <c r="BF33" s="409"/>
      <c r="BG33" s="409" t="s">
        <v>200</v>
      </c>
      <c r="BH33" s="409"/>
      <c r="BI33" s="409"/>
      <c r="BJ33" s="409"/>
      <c r="BK33" s="409"/>
      <c r="BL33" s="409"/>
      <c r="BM33" s="409"/>
      <c r="BN33" s="409"/>
      <c r="BO33" s="409"/>
      <c r="BP33" s="409"/>
      <c r="BQ33" s="409"/>
      <c r="BR33" s="409"/>
      <c r="BS33" s="409"/>
      <c r="BT33" s="409"/>
      <c r="BU33" s="409"/>
      <c r="BV33" s="201"/>
      <c r="BW33" s="444" t="s">
        <v>199</v>
      </c>
      <c r="BX33" s="444"/>
      <c r="BY33" s="409" t="s">
        <v>201</v>
      </c>
      <c r="BZ33" s="409"/>
      <c r="CA33" s="409"/>
      <c r="CB33" s="409"/>
      <c r="CC33" s="409"/>
      <c r="CD33" s="409"/>
      <c r="CE33" s="409"/>
      <c r="CF33" s="409"/>
      <c r="CG33" s="409"/>
      <c r="CH33" s="409"/>
      <c r="CI33" s="409"/>
      <c r="CJ33" s="409"/>
      <c r="CK33" s="409"/>
      <c r="CL33" s="409"/>
      <c r="CM33" s="409"/>
      <c r="CN33" s="200"/>
      <c r="CO33" s="444" t="s">
        <v>196</v>
      </c>
      <c r="CP33" s="444"/>
      <c r="CQ33" s="409" t="s">
        <v>202</v>
      </c>
      <c r="CR33" s="409"/>
      <c r="CS33" s="409"/>
      <c r="CT33" s="409"/>
      <c r="CU33" s="409"/>
      <c r="CV33" s="409"/>
      <c r="CW33" s="409"/>
      <c r="CX33" s="409"/>
      <c r="CY33" s="409"/>
      <c r="CZ33" s="409"/>
      <c r="DA33" s="409"/>
      <c r="DB33" s="409"/>
      <c r="DC33" s="409"/>
      <c r="DD33" s="409"/>
      <c r="DE33" s="409"/>
      <c r="DF33" s="200"/>
      <c r="DG33" s="609" t="s">
        <v>203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IF('各会計、関係団体の財政状況及び健全化判断比率'!B32="","",'各会計、関係団体の財政状況及び健全化判断比率'!B32)</f>
        <v>交通事業特別会計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広島中央環境衛生組合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大三島ブルーライン株式会社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港湾管理特別会計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10</v>
      </c>
      <c r="BF35" s="610"/>
      <c r="BG35" s="611" t="str">
        <f>IF('各会計、関係団体の財政状況及び健全化判断比率'!B33="","",'各会計、関係団体の財政状況及び健全化判断比率'!B33)</f>
        <v>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広島県市町総合事務組合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漁港管理特別会計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後期高齢者医療保険事業特別会計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11</v>
      </c>
      <c r="BF36" s="610"/>
      <c r="BG36" s="611" t="str">
        <f>IF('各会計、関係団体の財政状況及び健全化判断比率'!B34="","",'各会計、関係団体の財政状況及び健全化判断比率'!B34)</f>
        <v>農業集落排水事業特別会計</v>
      </c>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広島県後期高齢者医療広域連合（一般会計）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f>IF(E37="","",C36+1)</f>
        <v>4</v>
      </c>
      <c r="D37" s="610"/>
      <c r="E37" s="611" t="str">
        <f>IF('各会計、関係団体の財政状況及び健全化判断比率'!B10="","",'各会計、関係団体の財政状況及び健全化判断比率'!B10)</f>
        <v>干拓地管理特別会計</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12</v>
      </c>
      <c r="BF37" s="610"/>
      <c r="BG37" s="611" t="str">
        <f>IF('各会計、関係団体の財政状況及び健全化判断比率'!B35="","",'各会計、関係団体の財政状況及び健全化判断比率'!B35)</f>
        <v>漁業集落排水事業特別会計</v>
      </c>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広島県後期高齢者医療広域連合（特別会計）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204</v>
      </c>
      <c r="E46" s="613" t="s">
        <v>205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206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207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208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209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Q0QGAFdQr9uKJBzVjSwP3in9ORmddF0bLXxJoS1GUbZqOSU5105NacM+EssnqPwuNNvLkghMOqgpR55P5EDMSg==" saltValue="EOBIBAwxXdg4fsf8x7ga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62" t="s">
        <v>568</v>
      </c>
      <c r="D34" s="1162"/>
      <c r="E34" s="1163"/>
      <c r="F34" s="32">
        <v>4.26</v>
      </c>
      <c r="G34" s="33">
        <v>2.37</v>
      </c>
      <c r="H34" s="33">
        <v>2.88</v>
      </c>
      <c r="I34" s="33">
        <v>4.99</v>
      </c>
      <c r="J34" s="34">
        <v>8.58</v>
      </c>
      <c r="K34" s="22"/>
      <c r="L34" s="22"/>
      <c r="M34" s="22"/>
      <c r="N34" s="22"/>
      <c r="O34" s="22"/>
      <c r="P34" s="22"/>
    </row>
    <row r="35" spans="1:16" ht="39" customHeight="1" x14ac:dyDescent="0.15">
      <c r="A35" s="22"/>
      <c r="B35" s="35"/>
      <c r="C35" s="1158" t="s">
        <v>569</v>
      </c>
      <c r="D35" s="1158"/>
      <c r="E35" s="1159"/>
      <c r="F35" s="36">
        <v>1.32</v>
      </c>
      <c r="G35" s="37">
        <v>1.81</v>
      </c>
      <c r="H35" s="37">
        <v>2.15</v>
      </c>
      <c r="I35" s="37">
        <v>2.12</v>
      </c>
      <c r="J35" s="38">
        <v>2.91</v>
      </c>
      <c r="K35" s="22"/>
      <c r="L35" s="22"/>
      <c r="M35" s="22"/>
      <c r="N35" s="22"/>
      <c r="O35" s="22"/>
      <c r="P35" s="22"/>
    </row>
    <row r="36" spans="1:16" ht="39" customHeight="1" x14ac:dyDescent="0.15">
      <c r="A36" s="22"/>
      <c r="B36" s="35"/>
      <c r="C36" s="1158" t="s">
        <v>570</v>
      </c>
      <c r="D36" s="1158"/>
      <c r="E36" s="1159"/>
      <c r="F36" s="36">
        <v>1.44</v>
      </c>
      <c r="G36" s="37">
        <v>1.78</v>
      </c>
      <c r="H36" s="37">
        <v>1.98</v>
      </c>
      <c r="I36" s="37">
        <v>1.9</v>
      </c>
      <c r="J36" s="38">
        <v>2.12</v>
      </c>
      <c r="K36" s="22"/>
      <c r="L36" s="22"/>
      <c r="M36" s="22"/>
      <c r="N36" s="22"/>
      <c r="O36" s="22"/>
      <c r="P36" s="22"/>
    </row>
    <row r="37" spans="1:16" ht="39" customHeight="1" x14ac:dyDescent="0.15">
      <c r="A37" s="22"/>
      <c r="B37" s="35"/>
      <c r="C37" s="1158" t="s">
        <v>571</v>
      </c>
      <c r="D37" s="1158"/>
      <c r="E37" s="1159"/>
      <c r="F37" s="36">
        <v>0</v>
      </c>
      <c r="G37" s="37">
        <v>0.01</v>
      </c>
      <c r="H37" s="37">
        <v>0.37</v>
      </c>
      <c r="I37" s="37">
        <v>0.83</v>
      </c>
      <c r="J37" s="38">
        <v>0.72</v>
      </c>
      <c r="K37" s="22"/>
      <c r="L37" s="22"/>
      <c r="M37" s="22"/>
      <c r="N37" s="22"/>
      <c r="O37" s="22"/>
      <c r="P37" s="22"/>
    </row>
    <row r="38" spans="1:16" ht="39" customHeight="1" x14ac:dyDescent="0.15">
      <c r="A38" s="22"/>
      <c r="B38" s="35"/>
      <c r="C38" s="1158" t="s">
        <v>572</v>
      </c>
      <c r="D38" s="1158"/>
      <c r="E38" s="1159"/>
      <c r="F38" s="36">
        <v>0</v>
      </c>
      <c r="G38" s="37">
        <v>0</v>
      </c>
      <c r="H38" s="37">
        <v>0.01</v>
      </c>
      <c r="I38" s="37">
        <v>0.03</v>
      </c>
      <c r="J38" s="38">
        <v>7.0000000000000007E-2</v>
      </c>
      <c r="K38" s="22"/>
      <c r="L38" s="22"/>
      <c r="M38" s="22"/>
      <c r="N38" s="22"/>
      <c r="O38" s="22"/>
      <c r="P38" s="22"/>
    </row>
    <row r="39" spans="1:16" ht="39" customHeight="1" x14ac:dyDescent="0.15">
      <c r="A39" s="22"/>
      <c r="B39" s="35"/>
      <c r="C39" s="1158" t="s">
        <v>573</v>
      </c>
      <c r="D39" s="1158"/>
      <c r="E39" s="1159"/>
      <c r="F39" s="36">
        <v>0</v>
      </c>
      <c r="G39" s="37">
        <v>0</v>
      </c>
      <c r="H39" s="37">
        <v>0</v>
      </c>
      <c r="I39" s="37">
        <v>0.03</v>
      </c>
      <c r="J39" s="38">
        <v>0.06</v>
      </c>
      <c r="K39" s="22"/>
      <c r="L39" s="22"/>
      <c r="M39" s="22"/>
      <c r="N39" s="22"/>
      <c r="O39" s="22"/>
      <c r="P39" s="22"/>
    </row>
    <row r="40" spans="1:16" ht="39" customHeight="1" x14ac:dyDescent="0.15">
      <c r="A40" s="22"/>
      <c r="B40" s="35"/>
      <c r="C40" s="1158" t="s">
        <v>574</v>
      </c>
      <c r="D40" s="1158"/>
      <c r="E40" s="1159"/>
      <c r="F40" s="36">
        <v>0</v>
      </c>
      <c r="G40" s="37">
        <v>0</v>
      </c>
      <c r="H40" s="37">
        <v>0.01</v>
      </c>
      <c r="I40" s="37">
        <v>0.02</v>
      </c>
      <c r="J40" s="38">
        <v>0.03</v>
      </c>
      <c r="K40" s="22"/>
      <c r="L40" s="22"/>
      <c r="M40" s="22"/>
      <c r="N40" s="22"/>
      <c r="O40" s="22"/>
      <c r="P40" s="22"/>
    </row>
    <row r="41" spans="1:16" ht="39" customHeight="1" x14ac:dyDescent="0.15">
      <c r="A41" s="22"/>
      <c r="B41" s="35"/>
      <c r="C41" s="1158" t="s">
        <v>575</v>
      </c>
      <c r="D41" s="1158"/>
      <c r="E41" s="1159"/>
      <c r="F41" s="36">
        <v>0.03</v>
      </c>
      <c r="G41" s="37">
        <v>0.03</v>
      </c>
      <c r="H41" s="37">
        <v>0</v>
      </c>
      <c r="I41" s="37">
        <v>0.01</v>
      </c>
      <c r="J41" s="38">
        <v>0.01</v>
      </c>
      <c r="K41" s="22"/>
      <c r="L41" s="22"/>
      <c r="M41" s="22"/>
      <c r="N41" s="22"/>
      <c r="O41" s="22"/>
      <c r="P41" s="22"/>
    </row>
    <row r="42" spans="1:16" ht="39" customHeight="1" x14ac:dyDescent="0.15">
      <c r="A42" s="22"/>
      <c r="B42" s="39"/>
      <c r="C42" s="1158" t="s">
        <v>576</v>
      </c>
      <c r="D42" s="1158"/>
      <c r="E42" s="1159"/>
      <c r="F42" s="36" t="s">
        <v>520</v>
      </c>
      <c r="G42" s="37" t="s">
        <v>520</v>
      </c>
      <c r="H42" s="37" t="s">
        <v>520</v>
      </c>
      <c r="I42" s="37" t="s">
        <v>520</v>
      </c>
      <c r="J42" s="38" t="s">
        <v>520</v>
      </c>
      <c r="K42" s="22"/>
      <c r="L42" s="22"/>
      <c r="M42" s="22"/>
      <c r="N42" s="22"/>
      <c r="O42" s="22"/>
      <c r="P42" s="22"/>
    </row>
    <row r="43" spans="1:16" ht="39" customHeight="1" thickBot="1" x14ac:dyDescent="0.2">
      <c r="A43" s="22"/>
      <c r="B43" s="40"/>
      <c r="C43" s="1160" t="s">
        <v>577</v>
      </c>
      <c r="D43" s="1160"/>
      <c r="E43" s="1161"/>
      <c r="F43" s="41">
        <v>0.03</v>
      </c>
      <c r="G43" s="42">
        <v>0.01</v>
      </c>
      <c r="H43" s="42">
        <v>0</v>
      </c>
      <c r="I43" s="42">
        <v>0.01</v>
      </c>
      <c r="J43" s="43">
        <v>0.02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B9Wp/H2ZoJvCF+6RDgSyy0nfGIDK1nYh4JChyHX+xIEMB9Vwb+EKxavb62hYUAYNZzdRTycDrfWRvHsVkY0vg==" saltValue="hHJQ3n6DFE+WnhUu3OmT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15">
      <c r="A45" s="46"/>
      <c r="B45" s="1164" t="s">
        <v>11</v>
      </c>
      <c r="C45" s="1165"/>
      <c r="D45" s="56"/>
      <c r="E45" s="1170" t="s">
        <v>12</v>
      </c>
      <c r="F45" s="1170"/>
      <c r="G45" s="1170"/>
      <c r="H45" s="1170"/>
      <c r="I45" s="1170"/>
      <c r="J45" s="1171"/>
      <c r="K45" s="57">
        <v>1163</v>
      </c>
      <c r="L45" s="58">
        <v>1053</v>
      </c>
      <c r="M45" s="58">
        <v>1190</v>
      </c>
      <c r="N45" s="58">
        <v>1110</v>
      </c>
      <c r="O45" s="59">
        <v>1183</v>
      </c>
      <c r="P45" s="46"/>
      <c r="Q45" s="46"/>
      <c r="R45" s="46"/>
      <c r="S45" s="46"/>
      <c r="T45" s="46"/>
      <c r="U45" s="46"/>
    </row>
    <row r="46" spans="1:21" ht="30.75" customHeight="1" x14ac:dyDescent="0.15">
      <c r="A46" s="46"/>
      <c r="B46" s="1166"/>
      <c r="C46" s="1167"/>
      <c r="D46" s="60"/>
      <c r="E46" s="1172" t="s">
        <v>13</v>
      </c>
      <c r="F46" s="1172"/>
      <c r="G46" s="1172"/>
      <c r="H46" s="1172"/>
      <c r="I46" s="1172"/>
      <c r="J46" s="1173"/>
      <c r="K46" s="61" t="s">
        <v>520</v>
      </c>
      <c r="L46" s="62" t="s">
        <v>520</v>
      </c>
      <c r="M46" s="62" t="s">
        <v>520</v>
      </c>
      <c r="N46" s="62" t="s">
        <v>520</v>
      </c>
      <c r="O46" s="63" t="s">
        <v>520</v>
      </c>
      <c r="P46" s="46"/>
      <c r="Q46" s="46"/>
      <c r="R46" s="46"/>
      <c r="S46" s="46"/>
      <c r="T46" s="46"/>
      <c r="U46" s="46"/>
    </row>
    <row r="47" spans="1:21" ht="30.75" customHeight="1" x14ac:dyDescent="0.15">
      <c r="A47" s="46"/>
      <c r="B47" s="1166"/>
      <c r="C47" s="1167"/>
      <c r="D47" s="60"/>
      <c r="E47" s="1172" t="s">
        <v>14</v>
      </c>
      <c r="F47" s="1172"/>
      <c r="G47" s="1172"/>
      <c r="H47" s="1172"/>
      <c r="I47" s="1172"/>
      <c r="J47" s="1173"/>
      <c r="K47" s="61" t="s">
        <v>520</v>
      </c>
      <c r="L47" s="62" t="s">
        <v>520</v>
      </c>
      <c r="M47" s="62" t="s">
        <v>520</v>
      </c>
      <c r="N47" s="62" t="s">
        <v>520</v>
      </c>
      <c r="O47" s="63" t="s">
        <v>520</v>
      </c>
      <c r="P47" s="46"/>
      <c r="Q47" s="46"/>
      <c r="R47" s="46"/>
      <c r="S47" s="46"/>
      <c r="T47" s="46"/>
      <c r="U47" s="46"/>
    </row>
    <row r="48" spans="1:21" ht="30.75" customHeight="1" x14ac:dyDescent="0.15">
      <c r="A48" s="46"/>
      <c r="B48" s="1166"/>
      <c r="C48" s="1167"/>
      <c r="D48" s="60"/>
      <c r="E48" s="1172" t="s">
        <v>15</v>
      </c>
      <c r="F48" s="1172"/>
      <c r="G48" s="1172"/>
      <c r="H48" s="1172"/>
      <c r="I48" s="1172"/>
      <c r="J48" s="1173"/>
      <c r="K48" s="61">
        <v>161</v>
      </c>
      <c r="L48" s="62">
        <v>164</v>
      </c>
      <c r="M48" s="62">
        <v>165</v>
      </c>
      <c r="N48" s="62">
        <v>166</v>
      </c>
      <c r="O48" s="63">
        <v>170</v>
      </c>
      <c r="P48" s="46"/>
      <c r="Q48" s="46"/>
      <c r="R48" s="46"/>
      <c r="S48" s="46"/>
      <c r="T48" s="46"/>
      <c r="U48" s="46"/>
    </row>
    <row r="49" spans="1:21" ht="30.75" customHeight="1" x14ac:dyDescent="0.15">
      <c r="A49" s="46"/>
      <c r="B49" s="1166"/>
      <c r="C49" s="1167"/>
      <c r="D49" s="60"/>
      <c r="E49" s="1172" t="s">
        <v>16</v>
      </c>
      <c r="F49" s="1172"/>
      <c r="G49" s="1172"/>
      <c r="H49" s="1172"/>
      <c r="I49" s="1172"/>
      <c r="J49" s="1173"/>
      <c r="K49" s="61">
        <v>0</v>
      </c>
      <c r="L49" s="62">
        <v>0</v>
      </c>
      <c r="M49" s="62">
        <v>0</v>
      </c>
      <c r="N49" s="62">
        <v>0</v>
      </c>
      <c r="O49" s="63">
        <v>0</v>
      </c>
      <c r="P49" s="46"/>
      <c r="Q49" s="46"/>
      <c r="R49" s="46"/>
      <c r="S49" s="46"/>
      <c r="T49" s="46"/>
      <c r="U49" s="46"/>
    </row>
    <row r="50" spans="1:21" ht="30.75" customHeight="1" x14ac:dyDescent="0.15">
      <c r="A50" s="46"/>
      <c r="B50" s="1166"/>
      <c r="C50" s="1167"/>
      <c r="D50" s="60"/>
      <c r="E50" s="1172" t="s">
        <v>17</v>
      </c>
      <c r="F50" s="1172"/>
      <c r="G50" s="1172"/>
      <c r="H50" s="1172"/>
      <c r="I50" s="1172"/>
      <c r="J50" s="1173"/>
      <c r="K50" s="61">
        <v>0</v>
      </c>
      <c r="L50" s="62">
        <v>0</v>
      </c>
      <c r="M50" s="62">
        <v>0</v>
      </c>
      <c r="N50" s="62">
        <v>0</v>
      </c>
      <c r="O50" s="63">
        <v>0</v>
      </c>
      <c r="P50" s="46"/>
      <c r="Q50" s="46"/>
      <c r="R50" s="46"/>
      <c r="S50" s="46"/>
      <c r="T50" s="46"/>
      <c r="U50" s="46"/>
    </row>
    <row r="51" spans="1:21" ht="30.75" customHeight="1" x14ac:dyDescent="0.15">
      <c r="A51" s="46"/>
      <c r="B51" s="1168"/>
      <c r="C51" s="1169"/>
      <c r="D51" s="64"/>
      <c r="E51" s="1172" t="s">
        <v>18</v>
      </c>
      <c r="F51" s="1172"/>
      <c r="G51" s="1172"/>
      <c r="H51" s="1172"/>
      <c r="I51" s="1172"/>
      <c r="J51" s="1173"/>
      <c r="K51" s="61">
        <v>0</v>
      </c>
      <c r="L51" s="62">
        <v>0</v>
      </c>
      <c r="M51" s="62">
        <v>0</v>
      </c>
      <c r="N51" s="62">
        <v>0</v>
      </c>
      <c r="O51" s="63">
        <v>0</v>
      </c>
      <c r="P51" s="46"/>
      <c r="Q51" s="46"/>
      <c r="R51" s="46"/>
      <c r="S51" s="46"/>
      <c r="T51" s="46"/>
      <c r="U51" s="46"/>
    </row>
    <row r="52" spans="1:21" ht="30.75" customHeight="1" x14ac:dyDescent="0.15">
      <c r="A52" s="46"/>
      <c r="B52" s="1174" t="s">
        <v>19</v>
      </c>
      <c r="C52" s="1175"/>
      <c r="D52" s="64"/>
      <c r="E52" s="1172" t="s">
        <v>20</v>
      </c>
      <c r="F52" s="1172"/>
      <c r="G52" s="1172"/>
      <c r="H52" s="1172"/>
      <c r="I52" s="1172"/>
      <c r="J52" s="1173"/>
      <c r="K52" s="61">
        <v>1031</v>
      </c>
      <c r="L52" s="62">
        <v>648</v>
      </c>
      <c r="M52" s="62">
        <v>1008</v>
      </c>
      <c r="N52" s="62">
        <v>940</v>
      </c>
      <c r="O52" s="63">
        <v>972</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293</v>
      </c>
      <c r="L53" s="67">
        <v>569</v>
      </c>
      <c r="M53" s="67">
        <v>347</v>
      </c>
      <c r="N53" s="67">
        <v>336</v>
      </c>
      <c r="O53" s="68">
        <v>381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15">
      <c r="B58" s="1180" t="s">
        <v>26</v>
      </c>
      <c r="C58" s="1181"/>
      <c r="D58" s="1186" t="s">
        <v>27</v>
      </c>
      <c r="E58" s="1187"/>
      <c r="F58" s="1187"/>
      <c r="G58" s="1187"/>
      <c r="H58" s="1187"/>
      <c r="I58" s="1187"/>
      <c r="J58" s="1188"/>
      <c r="K58" s="81"/>
      <c r="L58" s="82"/>
      <c r="M58" s="82"/>
      <c r="N58" s="82"/>
      <c r="O58" s="83"/>
    </row>
    <row r="59" spans="1:21" ht="31.5" customHeight="1" x14ac:dyDescent="0.15">
      <c r="B59" s="1182"/>
      <c r="C59" s="1183"/>
      <c r="D59" s="1189" t="s">
        <v>28</v>
      </c>
      <c r="E59" s="1190"/>
      <c r="F59" s="1190"/>
      <c r="G59" s="1190"/>
      <c r="H59" s="1190"/>
      <c r="I59" s="1190"/>
      <c r="J59" s="1191"/>
      <c r="K59" s="84"/>
      <c r="L59" s="85"/>
      <c r="M59" s="85"/>
      <c r="N59" s="85"/>
      <c r="O59" s="86"/>
    </row>
    <row r="60" spans="1:21" ht="31.5" customHeight="1" thickBot="1" x14ac:dyDescent="0.2">
      <c r="B60" s="1184"/>
      <c r="C60" s="1185"/>
      <c r="D60" s="1192" t="s">
        <v>29</v>
      </c>
      <c r="E60" s="1193"/>
      <c r="F60" s="1193"/>
      <c r="G60" s="1193"/>
      <c r="H60" s="1193"/>
      <c r="I60" s="1193"/>
      <c r="J60" s="1194"/>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mll8moqBiQlqAg45Pnh6dnSprHRdi2Wq+1W9RLxcuwifnZ9nfN5NZEFsMZMs+z7Eo2g0JfftUU0Aeud05nnWQ==" saltValue="wShXYsr2KoQy7qiZxBA5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561</v>
      </c>
      <c r="J40" s="101" t="s">
        <v>562</v>
      </c>
      <c r="K40" s="101" t="s">
        <v>563</v>
      </c>
      <c r="L40" s="101" t="s">
        <v>564</v>
      </c>
      <c r="M40" s="102" t="s">
        <v>565</v>
      </c>
    </row>
    <row r="41" spans="2:13" ht="27.75" customHeight="1" x14ac:dyDescent="0.15">
      <c r="B41" s="1195" t="s">
        <v>32</v>
      </c>
      <c r="C41" s="1196"/>
      <c r="D41" s="103"/>
      <c r="E41" s="1201" t="s">
        <v>33</v>
      </c>
      <c r="F41" s="1201"/>
      <c r="G41" s="1201"/>
      <c r="H41" s="1202"/>
      <c r="I41" s="342">
        <v>9979</v>
      </c>
      <c r="J41" s="343">
        <v>9939</v>
      </c>
      <c r="K41" s="343">
        <v>10179</v>
      </c>
      <c r="L41" s="343">
        <v>10417</v>
      </c>
      <c r="M41" s="344">
        <v>10484</v>
      </c>
    </row>
    <row r="42" spans="2:13" ht="27.75" customHeight="1" x14ac:dyDescent="0.15">
      <c r="B42" s="1197"/>
      <c r="C42" s="1198"/>
      <c r="D42" s="104"/>
      <c r="E42" s="1203" t="s">
        <v>34</v>
      </c>
      <c r="F42" s="1203"/>
      <c r="G42" s="1203"/>
      <c r="H42" s="1204"/>
      <c r="I42" s="345" t="s">
        <v>520</v>
      </c>
      <c r="J42" s="346" t="s">
        <v>520</v>
      </c>
      <c r="K42" s="346" t="s">
        <v>520</v>
      </c>
      <c r="L42" s="346" t="s">
        <v>520</v>
      </c>
      <c r="M42" s="347" t="s">
        <v>520</v>
      </c>
    </row>
    <row r="43" spans="2:13" ht="27.75" customHeight="1" x14ac:dyDescent="0.15">
      <c r="B43" s="1197"/>
      <c r="C43" s="1198"/>
      <c r="D43" s="104"/>
      <c r="E43" s="1203" t="s">
        <v>35</v>
      </c>
      <c r="F43" s="1203"/>
      <c r="G43" s="1203"/>
      <c r="H43" s="1204"/>
      <c r="I43" s="345">
        <v>2014</v>
      </c>
      <c r="J43" s="346">
        <v>2120</v>
      </c>
      <c r="K43" s="346">
        <v>2040</v>
      </c>
      <c r="L43" s="346">
        <v>1960</v>
      </c>
      <c r="M43" s="347">
        <v>1997</v>
      </c>
    </row>
    <row r="44" spans="2:13" ht="27.75" customHeight="1" x14ac:dyDescent="0.15">
      <c r="B44" s="1197"/>
      <c r="C44" s="1198"/>
      <c r="D44" s="104"/>
      <c r="E44" s="1203" t="s">
        <v>36</v>
      </c>
      <c r="F44" s="1203"/>
      <c r="G44" s="1203"/>
      <c r="H44" s="1204"/>
      <c r="I44" s="345">
        <v>2</v>
      </c>
      <c r="J44" s="346">
        <v>1</v>
      </c>
      <c r="K44" s="346">
        <v>1</v>
      </c>
      <c r="L44" s="346">
        <v>1</v>
      </c>
      <c r="M44" s="347">
        <v>1</v>
      </c>
    </row>
    <row r="45" spans="2:13" ht="27.75" customHeight="1" x14ac:dyDescent="0.15">
      <c r="B45" s="1197"/>
      <c r="C45" s="1198"/>
      <c r="D45" s="104"/>
      <c r="E45" s="1203" t="s">
        <v>37</v>
      </c>
      <c r="F45" s="1203"/>
      <c r="G45" s="1203"/>
      <c r="H45" s="1204"/>
      <c r="I45" s="345">
        <v>827</v>
      </c>
      <c r="J45" s="346">
        <v>785</v>
      </c>
      <c r="K45" s="346">
        <v>767</v>
      </c>
      <c r="L45" s="346">
        <v>707</v>
      </c>
      <c r="M45" s="347">
        <v>796</v>
      </c>
    </row>
    <row r="46" spans="2:13" ht="27.75" customHeight="1" x14ac:dyDescent="0.15">
      <c r="B46" s="1197"/>
      <c r="C46" s="1198"/>
      <c r="D46" s="105"/>
      <c r="E46" s="1203" t="s">
        <v>38</v>
      </c>
      <c r="F46" s="1203"/>
      <c r="G46" s="1203"/>
      <c r="H46" s="1204"/>
      <c r="I46" s="345" t="s">
        <v>520</v>
      </c>
      <c r="J46" s="346" t="s">
        <v>520</v>
      </c>
      <c r="K46" s="346" t="s">
        <v>520</v>
      </c>
      <c r="L46" s="346" t="s">
        <v>520</v>
      </c>
      <c r="M46" s="347" t="s">
        <v>520</v>
      </c>
    </row>
    <row r="47" spans="2:13" ht="27.75" customHeight="1" x14ac:dyDescent="0.15">
      <c r="B47" s="1197"/>
      <c r="C47" s="1198"/>
      <c r="D47" s="106"/>
      <c r="E47" s="1205" t="s">
        <v>39</v>
      </c>
      <c r="F47" s="1206"/>
      <c r="G47" s="1206"/>
      <c r="H47" s="1207"/>
      <c r="I47" s="345" t="s">
        <v>520</v>
      </c>
      <c r="J47" s="346" t="s">
        <v>520</v>
      </c>
      <c r="K47" s="346" t="s">
        <v>520</v>
      </c>
      <c r="L47" s="346" t="s">
        <v>520</v>
      </c>
      <c r="M47" s="347" t="s">
        <v>520</v>
      </c>
    </row>
    <row r="48" spans="2:13" ht="27.75" customHeight="1" x14ac:dyDescent="0.15">
      <c r="B48" s="1197"/>
      <c r="C48" s="1198"/>
      <c r="D48" s="104"/>
      <c r="E48" s="1203" t="s">
        <v>40</v>
      </c>
      <c r="F48" s="1203"/>
      <c r="G48" s="1203"/>
      <c r="H48" s="1204"/>
      <c r="I48" s="345" t="s">
        <v>520</v>
      </c>
      <c r="J48" s="346" t="s">
        <v>520</v>
      </c>
      <c r="K48" s="346" t="s">
        <v>520</v>
      </c>
      <c r="L48" s="346" t="s">
        <v>520</v>
      </c>
      <c r="M48" s="347" t="s">
        <v>520</v>
      </c>
    </row>
    <row r="49" spans="2:13" ht="27.75" customHeight="1" x14ac:dyDescent="0.15">
      <c r="B49" s="1199"/>
      <c r="C49" s="1200"/>
      <c r="D49" s="104"/>
      <c r="E49" s="1203" t="s">
        <v>41</v>
      </c>
      <c r="F49" s="1203"/>
      <c r="G49" s="1203"/>
      <c r="H49" s="1204"/>
      <c r="I49" s="345" t="s">
        <v>520</v>
      </c>
      <c r="J49" s="346" t="s">
        <v>520</v>
      </c>
      <c r="K49" s="346" t="s">
        <v>520</v>
      </c>
      <c r="L49" s="346" t="s">
        <v>520</v>
      </c>
      <c r="M49" s="347" t="s">
        <v>520</v>
      </c>
    </row>
    <row r="50" spans="2:13" ht="27.75" customHeight="1" x14ac:dyDescent="0.15">
      <c r="B50" s="1208" t="s">
        <v>42</v>
      </c>
      <c r="C50" s="1209"/>
      <c r="D50" s="107"/>
      <c r="E50" s="1203" t="s">
        <v>43</v>
      </c>
      <c r="F50" s="1203"/>
      <c r="G50" s="1203"/>
      <c r="H50" s="1204"/>
      <c r="I50" s="345">
        <v>4726</v>
      </c>
      <c r="J50" s="346">
        <v>4387</v>
      </c>
      <c r="K50" s="346">
        <v>4436</v>
      </c>
      <c r="L50" s="346">
        <v>4860</v>
      </c>
      <c r="M50" s="347">
        <v>5150</v>
      </c>
    </row>
    <row r="51" spans="2:13" ht="27.75" customHeight="1" x14ac:dyDescent="0.15">
      <c r="B51" s="1197"/>
      <c r="C51" s="1198"/>
      <c r="D51" s="104"/>
      <c r="E51" s="1203" t="s">
        <v>44</v>
      </c>
      <c r="F51" s="1203"/>
      <c r="G51" s="1203"/>
      <c r="H51" s="1204"/>
      <c r="I51" s="345">
        <v>51</v>
      </c>
      <c r="J51" s="346">
        <v>41</v>
      </c>
      <c r="K51" s="346">
        <v>705</v>
      </c>
      <c r="L51" s="346">
        <v>706</v>
      </c>
      <c r="M51" s="347">
        <v>811</v>
      </c>
    </row>
    <row r="52" spans="2:13" ht="27.75" customHeight="1" x14ac:dyDescent="0.15">
      <c r="B52" s="1199"/>
      <c r="C52" s="1200"/>
      <c r="D52" s="104"/>
      <c r="E52" s="1203" t="s">
        <v>45</v>
      </c>
      <c r="F52" s="1203"/>
      <c r="G52" s="1203"/>
      <c r="H52" s="1204"/>
      <c r="I52" s="345">
        <v>9969</v>
      </c>
      <c r="J52" s="346">
        <v>9169</v>
      </c>
      <c r="K52" s="346">
        <v>9177</v>
      </c>
      <c r="L52" s="346">
        <v>9154</v>
      </c>
      <c r="M52" s="347">
        <v>9140</v>
      </c>
    </row>
    <row r="53" spans="2:13" ht="27.75" customHeight="1" thickBot="1" x14ac:dyDescent="0.2">
      <c r="B53" s="1210" t="s">
        <v>46</v>
      </c>
      <c r="C53" s="1211"/>
      <c r="D53" s="108"/>
      <c r="E53" s="1212" t="s">
        <v>47</v>
      </c>
      <c r="F53" s="1212"/>
      <c r="G53" s="1212"/>
      <c r="H53" s="1213"/>
      <c r="I53" s="348">
        <v>-1925</v>
      </c>
      <c r="J53" s="349">
        <v>-751</v>
      </c>
      <c r="K53" s="349">
        <v>-1331</v>
      </c>
      <c r="L53" s="349">
        <v>-1635</v>
      </c>
      <c r="M53" s="350">
        <v>-1824</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j0JPzvxsEW2kBY6Ajbj+xTNPQE11MAIfisLK2ew0WDWvxw3vkJoo/gUxZOLKFLcxgS3Lx9feKPjfAy9Ja3IWQA==" saltValue="vti/OI+2F4WXuYxtBT/2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563</v>
      </c>
      <c r="G54" s="117" t="s">
        <v>564</v>
      </c>
      <c r="H54" s="118" t="s">
        <v>565</v>
      </c>
    </row>
    <row r="55" spans="2:8" ht="52.5" customHeight="1" x14ac:dyDescent="0.15">
      <c r="B55" s="119"/>
      <c r="C55" s="1222" t="s">
        <v>50</v>
      </c>
      <c r="D55" s="1222"/>
      <c r="E55" s="1223"/>
      <c r="F55" s="120">
        <v>1996</v>
      </c>
      <c r="G55" s="120">
        <v>2066</v>
      </c>
      <c r="H55" s="121">
        <v>2364</v>
      </c>
    </row>
    <row r="56" spans="2:8" ht="52.5" customHeight="1" x14ac:dyDescent="0.15">
      <c r="B56" s="122"/>
      <c r="C56" s="1224" t="s">
        <v>51</v>
      </c>
      <c r="D56" s="1224"/>
      <c r="E56" s="1225"/>
      <c r="F56" s="123">
        <v>575</v>
      </c>
      <c r="G56" s="123">
        <v>861</v>
      </c>
      <c r="H56" s="124">
        <v>863</v>
      </c>
    </row>
    <row r="57" spans="2:8" ht="53.25" customHeight="1" x14ac:dyDescent="0.15">
      <c r="B57" s="122"/>
      <c r="C57" s="1226" t="s">
        <v>52</v>
      </c>
      <c r="D57" s="1226"/>
      <c r="E57" s="1227"/>
      <c r="F57" s="125">
        <v>2947</v>
      </c>
      <c r="G57" s="125">
        <v>3001</v>
      </c>
      <c r="H57" s="126">
        <v>2934</v>
      </c>
    </row>
    <row r="58" spans="2:8" ht="45.75" customHeight="1" x14ac:dyDescent="0.15">
      <c r="B58" s="127"/>
      <c r="C58" s="1214" t="s">
        <v>590</v>
      </c>
      <c r="D58" s="1215"/>
      <c r="E58" s="1216"/>
      <c r="F58" s="128">
        <v>1567</v>
      </c>
      <c r="G58" s="128">
        <v>1589</v>
      </c>
      <c r="H58" s="129">
        <v>1574</v>
      </c>
    </row>
    <row r="59" spans="2:8" ht="45.75" customHeight="1" x14ac:dyDescent="0.15">
      <c r="B59" s="127"/>
      <c r="C59" s="1214" t="s">
        <v>591</v>
      </c>
      <c r="D59" s="1215"/>
      <c r="E59" s="1216"/>
      <c r="F59" s="128">
        <v>725</v>
      </c>
      <c r="G59" s="128">
        <v>785</v>
      </c>
      <c r="H59" s="129">
        <v>770</v>
      </c>
    </row>
    <row r="60" spans="2:8" ht="45.75" customHeight="1" x14ac:dyDescent="0.15">
      <c r="B60" s="127"/>
      <c r="C60" s="1214" t="s">
        <v>592</v>
      </c>
      <c r="D60" s="1215"/>
      <c r="E60" s="1216"/>
      <c r="F60" s="128">
        <v>329</v>
      </c>
      <c r="G60" s="128">
        <v>296</v>
      </c>
      <c r="H60" s="129">
        <v>264</v>
      </c>
    </row>
    <row r="61" spans="2:8" ht="45.75" customHeight="1" x14ac:dyDescent="0.15">
      <c r="B61" s="127"/>
      <c r="C61" s="1214" t="s">
        <v>593</v>
      </c>
      <c r="D61" s="1215"/>
      <c r="E61" s="1216"/>
      <c r="F61" s="128">
        <v>106</v>
      </c>
      <c r="G61" s="128">
        <v>104</v>
      </c>
      <c r="H61" s="129">
        <v>104</v>
      </c>
    </row>
    <row r="62" spans="2:8" ht="45.75" customHeight="1" thickBot="1" x14ac:dyDescent="0.2">
      <c r="B62" s="130"/>
      <c r="C62" s="1217" t="s">
        <v>594</v>
      </c>
      <c r="D62" s="1218"/>
      <c r="E62" s="1219"/>
      <c r="F62" s="131">
        <v>91</v>
      </c>
      <c r="G62" s="131">
        <v>101</v>
      </c>
      <c r="H62" s="132">
        <v>101</v>
      </c>
    </row>
    <row r="63" spans="2:8" ht="52.5" customHeight="1" thickBot="1" x14ac:dyDescent="0.2">
      <c r="B63" s="133"/>
      <c r="C63" s="1220" t="s">
        <v>53</v>
      </c>
      <c r="D63" s="1220"/>
      <c r="E63" s="1221"/>
      <c r="F63" s="134">
        <v>5518</v>
      </c>
      <c r="G63" s="134">
        <v>5929</v>
      </c>
      <c r="H63" s="135">
        <v>6160</v>
      </c>
    </row>
    <row r="64" spans="2:8" x14ac:dyDescent="0.15"/>
  </sheetData>
  <sheetProtection algorithmName="SHA-512" hashValue="ff07QsHWdKmgkL2xsc5TNRl1umtVwerRaChvUlTjKfRXg28wM8n4jqJYF8l2ynnQsc5/7xpKN6biaEwk7YYadg==" saltValue="w93zlT4z1fomvp7M+8v1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5235D-78CB-49A3-99C2-58C6D7B470BE}">
  <sheetPr>
    <pageSetUpPr fitToPage="1"/>
  </sheetPr>
  <dimension ref="A1:DE85"/>
  <sheetViews>
    <sheetView showGridLines="0" zoomScale="87" zoomScaleNormal="87"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596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597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561</v>
      </c>
      <c r="BQ50" s="1233"/>
      <c r="BR50" s="1233"/>
      <c r="BS50" s="1233"/>
      <c r="BT50" s="1233"/>
      <c r="BU50" s="1233"/>
      <c r="BV50" s="1233"/>
      <c r="BW50" s="1233"/>
      <c r="BX50" s="1233" t="s">
        <v>562</v>
      </c>
      <c r="BY50" s="1233"/>
      <c r="BZ50" s="1233"/>
      <c r="CA50" s="1233"/>
      <c r="CB50" s="1233"/>
      <c r="CC50" s="1233"/>
      <c r="CD50" s="1233"/>
      <c r="CE50" s="1233"/>
      <c r="CF50" s="1233" t="s">
        <v>563</v>
      </c>
      <c r="CG50" s="1233"/>
      <c r="CH50" s="1233"/>
      <c r="CI50" s="1233"/>
      <c r="CJ50" s="1233"/>
      <c r="CK50" s="1233"/>
      <c r="CL50" s="1233"/>
      <c r="CM50" s="1233"/>
      <c r="CN50" s="1233" t="s">
        <v>564</v>
      </c>
      <c r="CO50" s="1233"/>
      <c r="CP50" s="1233"/>
      <c r="CQ50" s="1233"/>
      <c r="CR50" s="1233"/>
      <c r="CS50" s="1233"/>
      <c r="CT50" s="1233"/>
      <c r="CU50" s="1233"/>
      <c r="CV50" s="1233" t="s">
        <v>565</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599</v>
      </c>
      <c r="AO51" s="1231"/>
      <c r="AP51" s="1231"/>
      <c r="AQ51" s="1231"/>
      <c r="AR51" s="1231"/>
      <c r="AS51" s="1231"/>
      <c r="AT51" s="1231"/>
      <c r="AU51" s="1231"/>
      <c r="AV51" s="1231"/>
      <c r="AW51" s="1231"/>
      <c r="AX51" s="1231"/>
      <c r="AY51" s="1231"/>
      <c r="AZ51" s="1231"/>
      <c r="BA51" s="1231"/>
      <c r="BB51" s="1231" t="s">
        <v>600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601</v>
      </c>
      <c r="BC53" s="1231"/>
      <c r="BD53" s="1231"/>
      <c r="BE53" s="1231"/>
      <c r="BF53" s="1231"/>
      <c r="BG53" s="1231"/>
      <c r="BH53" s="1231"/>
      <c r="BI53" s="1231"/>
      <c r="BJ53" s="1231"/>
      <c r="BK53" s="1231"/>
      <c r="BL53" s="1231"/>
      <c r="BM53" s="1231"/>
      <c r="BN53" s="1231"/>
      <c r="BO53" s="1231"/>
      <c r="BP53" s="1228">
        <v>59.1</v>
      </c>
      <c r="BQ53" s="1228"/>
      <c r="BR53" s="1228"/>
      <c r="BS53" s="1228"/>
      <c r="BT53" s="1228"/>
      <c r="BU53" s="1228"/>
      <c r="BV53" s="1228"/>
      <c r="BW53" s="1228"/>
      <c r="BX53" s="1228">
        <v>60.7</v>
      </c>
      <c r="BY53" s="1228"/>
      <c r="BZ53" s="1228"/>
      <c r="CA53" s="1228"/>
      <c r="CB53" s="1228"/>
      <c r="CC53" s="1228"/>
      <c r="CD53" s="1228"/>
      <c r="CE53" s="1228"/>
      <c r="CF53" s="1228">
        <v>61.6</v>
      </c>
      <c r="CG53" s="1228"/>
      <c r="CH53" s="1228"/>
      <c r="CI53" s="1228"/>
      <c r="CJ53" s="1228"/>
      <c r="CK53" s="1228"/>
      <c r="CL53" s="1228"/>
      <c r="CM53" s="1228"/>
      <c r="CN53" s="1228">
        <v>63.3</v>
      </c>
      <c r="CO53" s="1228"/>
      <c r="CP53" s="1228"/>
      <c r="CQ53" s="1228"/>
      <c r="CR53" s="1228"/>
      <c r="CS53" s="1228"/>
      <c r="CT53" s="1228"/>
      <c r="CU53" s="1228"/>
      <c r="CV53" s="1228">
        <v>64.599999999999994</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602</v>
      </c>
      <c r="AO55" s="1233"/>
      <c r="AP55" s="1233"/>
      <c r="AQ55" s="1233"/>
      <c r="AR55" s="1233"/>
      <c r="AS55" s="1233"/>
      <c r="AT55" s="1233"/>
      <c r="AU55" s="1233"/>
      <c r="AV55" s="1233"/>
      <c r="AW55" s="1233"/>
      <c r="AX55" s="1233"/>
      <c r="AY55" s="1233"/>
      <c r="AZ55" s="1233"/>
      <c r="BA55" s="1233"/>
      <c r="BB55" s="1231" t="s">
        <v>600</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601</v>
      </c>
      <c r="BC57" s="1231"/>
      <c r="BD57" s="1231"/>
      <c r="BE57" s="1231"/>
      <c r="BF57" s="1231"/>
      <c r="BG57" s="1231"/>
      <c r="BH57" s="1231"/>
      <c r="BI57" s="1231"/>
      <c r="BJ57" s="1231"/>
      <c r="BK57" s="1231"/>
      <c r="BL57" s="1231"/>
      <c r="BM57" s="1231"/>
      <c r="BN57" s="1231"/>
      <c r="BO57" s="1231"/>
      <c r="BP57" s="1228">
        <v>61.2</v>
      </c>
      <c r="BQ57" s="1228"/>
      <c r="BR57" s="1228"/>
      <c r="BS57" s="1228"/>
      <c r="BT57" s="1228"/>
      <c r="BU57" s="1228"/>
      <c r="BV57" s="1228"/>
      <c r="BW57" s="1228"/>
      <c r="BX57" s="1228">
        <v>62.8</v>
      </c>
      <c r="BY57" s="1228"/>
      <c r="BZ57" s="1228"/>
      <c r="CA57" s="1228"/>
      <c r="CB57" s="1228"/>
      <c r="CC57" s="1228"/>
      <c r="CD57" s="1228"/>
      <c r="CE57" s="1228"/>
      <c r="CF57" s="1228">
        <v>64</v>
      </c>
      <c r="CG57" s="1228"/>
      <c r="CH57" s="1228"/>
      <c r="CI57" s="1228"/>
      <c r="CJ57" s="1228"/>
      <c r="CK57" s="1228"/>
      <c r="CL57" s="1228"/>
      <c r="CM57" s="1228"/>
      <c r="CN57" s="1228">
        <v>62.6</v>
      </c>
      <c r="CO57" s="1228"/>
      <c r="CP57" s="1228"/>
      <c r="CQ57" s="1228"/>
      <c r="CR57" s="1228"/>
      <c r="CS57" s="1228"/>
      <c r="CT57" s="1228"/>
      <c r="CU57" s="1228"/>
      <c r="CV57" s="1228">
        <v>63</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603</v>
      </c>
    </row>
    <row r="64" spans="1:109" x14ac:dyDescent="0.15">
      <c r="B64" s="259"/>
      <c r="G64" s="357"/>
      <c r="I64" s="369"/>
      <c r="J64" s="369"/>
      <c r="K64" s="369"/>
      <c r="L64" s="369"/>
      <c r="M64" s="369"/>
      <c r="N64" s="370"/>
      <c r="AM64" s="357"/>
      <c r="AN64" s="357" t="s">
        <v>596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604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561</v>
      </c>
      <c r="BQ72" s="1233"/>
      <c r="BR72" s="1233"/>
      <c r="BS72" s="1233"/>
      <c r="BT72" s="1233"/>
      <c r="BU72" s="1233"/>
      <c r="BV72" s="1233"/>
      <c r="BW72" s="1233"/>
      <c r="BX72" s="1233" t="s">
        <v>562</v>
      </c>
      <c r="BY72" s="1233"/>
      <c r="BZ72" s="1233"/>
      <c r="CA72" s="1233"/>
      <c r="CB72" s="1233"/>
      <c r="CC72" s="1233"/>
      <c r="CD72" s="1233"/>
      <c r="CE72" s="1233"/>
      <c r="CF72" s="1233" t="s">
        <v>563</v>
      </c>
      <c r="CG72" s="1233"/>
      <c r="CH72" s="1233"/>
      <c r="CI72" s="1233"/>
      <c r="CJ72" s="1233"/>
      <c r="CK72" s="1233"/>
      <c r="CL72" s="1233"/>
      <c r="CM72" s="1233"/>
      <c r="CN72" s="1233" t="s">
        <v>564</v>
      </c>
      <c r="CO72" s="1233"/>
      <c r="CP72" s="1233"/>
      <c r="CQ72" s="1233"/>
      <c r="CR72" s="1233"/>
      <c r="CS72" s="1233"/>
      <c r="CT72" s="1233"/>
      <c r="CU72" s="1233"/>
      <c r="CV72" s="1233" t="s">
        <v>565</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599</v>
      </c>
      <c r="AO73" s="1231"/>
      <c r="AP73" s="1231"/>
      <c r="AQ73" s="1231"/>
      <c r="AR73" s="1231"/>
      <c r="AS73" s="1231"/>
      <c r="AT73" s="1231"/>
      <c r="AU73" s="1231"/>
      <c r="AV73" s="1231"/>
      <c r="AW73" s="1231"/>
      <c r="AX73" s="1231"/>
      <c r="AY73" s="1231"/>
      <c r="AZ73" s="1231"/>
      <c r="BA73" s="1231"/>
      <c r="BB73" s="1231" t="s">
        <v>600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605</v>
      </c>
      <c r="BC75" s="1231"/>
      <c r="BD75" s="1231"/>
      <c r="BE75" s="1231"/>
      <c r="BF75" s="1231"/>
      <c r="BG75" s="1231"/>
      <c r="BH75" s="1231"/>
      <c r="BI75" s="1231"/>
      <c r="BJ75" s="1231"/>
      <c r="BK75" s="1231"/>
      <c r="BL75" s="1231"/>
      <c r="BM75" s="1231"/>
      <c r="BN75" s="1231"/>
      <c r="BO75" s="1231"/>
      <c r="BP75" s="1228">
        <v>10.1</v>
      </c>
      <c r="BQ75" s="1228"/>
      <c r="BR75" s="1228"/>
      <c r="BS75" s="1228"/>
      <c r="BT75" s="1228"/>
      <c r="BU75" s="1228"/>
      <c r="BV75" s="1228"/>
      <c r="BW75" s="1228"/>
      <c r="BX75" s="1228">
        <v>12.7</v>
      </c>
      <c r="BY75" s="1228"/>
      <c r="BZ75" s="1228"/>
      <c r="CA75" s="1228"/>
      <c r="CB75" s="1228"/>
      <c r="CC75" s="1228"/>
      <c r="CD75" s="1228"/>
      <c r="CE75" s="1228"/>
      <c r="CF75" s="1228">
        <v>12.4</v>
      </c>
      <c r="CG75" s="1228"/>
      <c r="CH75" s="1228"/>
      <c r="CI75" s="1228"/>
      <c r="CJ75" s="1228"/>
      <c r="CK75" s="1228"/>
      <c r="CL75" s="1228"/>
      <c r="CM75" s="1228"/>
      <c r="CN75" s="1228">
        <v>12.7</v>
      </c>
      <c r="CO75" s="1228"/>
      <c r="CP75" s="1228"/>
      <c r="CQ75" s="1228"/>
      <c r="CR75" s="1228"/>
      <c r="CS75" s="1228"/>
      <c r="CT75" s="1228"/>
      <c r="CU75" s="1228"/>
      <c r="CV75" s="1228">
        <v>10.199999999999999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602</v>
      </c>
      <c r="AO77" s="1233"/>
      <c r="AP77" s="1233"/>
      <c r="AQ77" s="1233"/>
      <c r="AR77" s="1233"/>
      <c r="AS77" s="1233"/>
      <c r="AT77" s="1233"/>
      <c r="AU77" s="1233"/>
      <c r="AV77" s="1233"/>
      <c r="AW77" s="1233"/>
      <c r="AX77" s="1233"/>
      <c r="AY77" s="1233"/>
      <c r="AZ77" s="1233"/>
      <c r="BA77" s="1233"/>
      <c r="BB77" s="1231" t="s">
        <v>600</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605</v>
      </c>
      <c r="BC79" s="1231"/>
      <c r="BD79" s="1231"/>
      <c r="BE79" s="1231"/>
      <c r="BF79" s="1231"/>
      <c r="BG79" s="1231"/>
      <c r="BH79" s="1231"/>
      <c r="BI79" s="1231"/>
      <c r="BJ79" s="1231"/>
      <c r="BK79" s="1231"/>
      <c r="BL79" s="1231"/>
      <c r="BM79" s="1231"/>
      <c r="BN79" s="1231"/>
      <c r="BO79" s="1231"/>
      <c r="BP79" s="1228">
        <v>7.2</v>
      </c>
      <c r="BQ79" s="1228"/>
      <c r="BR79" s="1228"/>
      <c r="BS79" s="1228"/>
      <c r="BT79" s="1228"/>
      <c r="BU79" s="1228"/>
      <c r="BV79" s="1228"/>
      <c r="BW79" s="1228"/>
      <c r="BX79" s="1228">
        <v>7.7</v>
      </c>
      <c r="BY79" s="1228"/>
      <c r="BZ79" s="1228"/>
      <c r="CA79" s="1228"/>
      <c r="CB79" s="1228"/>
      <c r="CC79" s="1228"/>
      <c r="CD79" s="1228"/>
      <c r="CE79" s="1228"/>
      <c r="CF79" s="1228">
        <v>8</v>
      </c>
      <c r="CG79" s="1228"/>
      <c r="CH79" s="1228"/>
      <c r="CI79" s="1228"/>
      <c r="CJ79" s="1228"/>
      <c r="CK79" s="1228"/>
      <c r="CL79" s="1228"/>
      <c r="CM79" s="1228"/>
      <c r="CN79" s="1228">
        <v>8.3000000000000007</v>
      </c>
      <c r="CO79" s="1228"/>
      <c r="CP79" s="1228"/>
      <c r="CQ79" s="1228"/>
      <c r="CR79" s="1228"/>
      <c r="CS79" s="1228"/>
      <c r="CT79" s="1228"/>
      <c r="CU79" s="1228"/>
      <c r="CV79" s="1228">
        <v>8.1</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Q4a+dPspy88FV+ILFzw41Ld1JZOlOEawlreGyIBA27vl3ATc+uTMDxWnGX8HaGN+W2O7EGRJb9yUZrqkPg3VA==" saltValue="+c8G6aX0JTxvnZd3lRuZ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0D2D9-3228-4F38-B70F-88FAF9DA3491}">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31QG3RXQ0vKncDzmZ9X5RP8hxItvW45yTphO6/+BwGr9NSWCM0oD9AU+j8cRpf978XVeiTa8YNnpns4Z5N67eA==" saltValue="e4EHcKitR1iE/PGBkINPB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61C90-9834-4F36-8631-2498B338A50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0hqHIX1OrAaxNUqoBvTbrKK3FWf6nOwPnDM+bUrROfxqxdeYvh5mqIdWzRdPnrQG6Pa1/mK+9AuHAU690VP+YA==" saltValue="4heVKZjHfhjYOD1IRkRmB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558</v>
      </c>
      <c r="G2" s="149"/>
      <c r="H2" s="150"/>
    </row>
    <row r="3" spans="1:8" x14ac:dyDescent="0.15">
      <c r="A3" s="146" t="s">
        <v>551</v>
      </c>
      <c r="B3" s="151"/>
      <c r="C3" s="152"/>
      <c r="D3" s="153">
        <v>220255</v>
      </c>
      <c r="E3" s="154"/>
      <c r="F3" s="155">
        <v>114790</v>
      </c>
      <c r="G3" s="156"/>
      <c r="H3" s="157"/>
    </row>
    <row r="4" spans="1:8" x14ac:dyDescent="0.15">
      <c r="A4" s="158"/>
      <c r="B4" s="159"/>
      <c r="C4" s="160"/>
      <c r="D4" s="161">
        <v>200116</v>
      </c>
      <c r="E4" s="162"/>
      <c r="F4" s="163">
        <v>55601</v>
      </c>
      <c r="G4" s="164"/>
      <c r="H4" s="165"/>
    </row>
    <row r="5" spans="1:8" x14ac:dyDescent="0.15">
      <c r="A5" s="146" t="s">
        <v>553</v>
      </c>
      <c r="B5" s="151"/>
      <c r="C5" s="152"/>
      <c r="D5" s="153">
        <v>124390</v>
      </c>
      <c r="E5" s="154"/>
      <c r="F5" s="155">
        <v>126262</v>
      </c>
      <c r="G5" s="156"/>
      <c r="H5" s="157"/>
    </row>
    <row r="6" spans="1:8" x14ac:dyDescent="0.15">
      <c r="A6" s="158"/>
      <c r="B6" s="159"/>
      <c r="C6" s="160"/>
      <c r="D6" s="161">
        <v>83419</v>
      </c>
      <c r="E6" s="162"/>
      <c r="F6" s="163">
        <v>56769</v>
      </c>
      <c r="G6" s="164"/>
      <c r="H6" s="165"/>
    </row>
    <row r="7" spans="1:8" x14ac:dyDescent="0.15">
      <c r="A7" s="146" t="s">
        <v>554</v>
      </c>
      <c r="B7" s="151"/>
      <c r="C7" s="152"/>
      <c r="D7" s="153">
        <v>137429</v>
      </c>
      <c r="E7" s="154"/>
      <c r="F7" s="155">
        <v>126525</v>
      </c>
      <c r="G7" s="156"/>
      <c r="H7" s="157"/>
    </row>
    <row r="8" spans="1:8" x14ac:dyDescent="0.15">
      <c r="A8" s="158"/>
      <c r="B8" s="159"/>
      <c r="C8" s="160"/>
      <c r="D8" s="161">
        <v>110197</v>
      </c>
      <c r="E8" s="162"/>
      <c r="F8" s="163">
        <v>67052</v>
      </c>
      <c r="G8" s="164"/>
      <c r="H8" s="165"/>
    </row>
    <row r="9" spans="1:8" x14ac:dyDescent="0.15">
      <c r="A9" s="146" t="s">
        <v>555</v>
      </c>
      <c r="B9" s="151"/>
      <c r="C9" s="152"/>
      <c r="D9" s="153">
        <v>145592</v>
      </c>
      <c r="E9" s="154"/>
      <c r="F9" s="155">
        <v>138402</v>
      </c>
      <c r="G9" s="156"/>
      <c r="H9" s="157"/>
    </row>
    <row r="10" spans="1:8" x14ac:dyDescent="0.15">
      <c r="A10" s="158"/>
      <c r="B10" s="159"/>
      <c r="C10" s="160"/>
      <c r="D10" s="161">
        <v>109187</v>
      </c>
      <c r="E10" s="162"/>
      <c r="F10" s="163">
        <v>70652</v>
      </c>
      <c r="G10" s="164"/>
      <c r="H10" s="165"/>
    </row>
    <row r="11" spans="1:8" x14ac:dyDescent="0.15">
      <c r="A11" s="146" t="s">
        <v>556</v>
      </c>
      <c r="B11" s="151"/>
      <c r="C11" s="152"/>
      <c r="D11" s="153">
        <v>186127</v>
      </c>
      <c r="E11" s="154"/>
      <c r="F11" s="155">
        <v>146367</v>
      </c>
      <c r="G11" s="156"/>
      <c r="H11" s="157"/>
    </row>
    <row r="12" spans="1:8" x14ac:dyDescent="0.15">
      <c r="A12" s="158"/>
      <c r="B12" s="159"/>
      <c r="C12" s="166"/>
      <c r="D12" s="161">
        <v>117751</v>
      </c>
      <c r="E12" s="162"/>
      <c r="F12" s="163">
        <v>79441</v>
      </c>
      <c r="G12" s="164"/>
      <c r="H12" s="165"/>
    </row>
    <row r="13" spans="1:8" x14ac:dyDescent="0.15">
      <c r="A13" s="146"/>
      <c r="B13" s="151"/>
      <c r="C13" s="152"/>
      <c r="D13" s="153">
        <v>162759</v>
      </c>
      <c r="E13" s="154"/>
      <c r="F13" s="155">
        <v>130469</v>
      </c>
      <c r="G13" s="167"/>
      <c r="H13" s="157"/>
    </row>
    <row r="14" spans="1:8" x14ac:dyDescent="0.15">
      <c r="A14" s="158"/>
      <c r="B14" s="159"/>
      <c r="C14" s="160"/>
      <c r="D14" s="161">
        <v>124134</v>
      </c>
      <c r="E14" s="162"/>
      <c r="F14" s="163">
        <v>65903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4.28</v>
      </c>
      <c r="C19" s="168">
        <f>ROUND(VALUE(SUBSTITUTE(実質収支比率等に係る経年分析!G$48,"▲","-")),2)</f>
        <v>2.38</v>
      </c>
      <c r="D19" s="168">
        <f>ROUND(VALUE(SUBSTITUTE(実質収支比率等に係る経年分析!H$48,"▲","-")),2)</f>
        <v>2.89</v>
      </c>
      <c r="E19" s="168">
        <f>ROUND(VALUE(SUBSTITUTE(実質収支比率等に係る経年分析!I$48,"▲","-")),2)</f>
        <v>5</v>
      </c>
      <c r="F19" s="168">
        <f>ROUND(VALUE(SUBSTITUTE(実質収支比率等に係る経年分析!J$48,"▲","-")),2)</f>
        <v>8.59</v>
      </c>
    </row>
    <row r="20" spans="1:11" x14ac:dyDescent="0.15">
      <c r="A20" s="168" t="s">
        <v>57</v>
      </c>
      <c r="B20" s="168">
        <f>ROUND(VALUE(SUBSTITUTE(実質収支比率等に係る経年分析!F$47,"▲","-")),2)</f>
        <v>52.96</v>
      </c>
      <c r="C20" s="168">
        <f>ROUND(VALUE(SUBSTITUTE(実質収支比率等に係る経年分析!G$47,"▲","-")),2)</f>
        <v>50.99</v>
      </c>
      <c r="D20" s="168">
        <f>ROUND(VALUE(SUBSTITUTE(実質収支比率等に係る経年分析!H$47,"▲","-")),2)</f>
        <v>46.46</v>
      </c>
      <c r="E20" s="168">
        <f>ROUND(VALUE(SUBSTITUTE(実質収支比率等に係る経年分析!I$47,"▲","-")),2)</f>
        <v>46.88</v>
      </c>
      <c r="F20" s="168">
        <f>ROUND(VALUE(SUBSTITUTE(実質収支比率等に係る経年分析!J$47,"▲","-")),2)</f>
        <v>51.81</v>
      </c>
    </row>
    <row r="21" spans="1:11" x14ac:dyDescent="0.15">
      <c r="A21" s="168" t="s">
        <v>58</v>
      </c>
      <c r="B21" s="168">
        <f>IF(ISNUMBER(VALUE(SUBSTITUTE(実質収支比率等に係る経年分析!F$49,"▲","-"))),ROUND(VALUE(SUBSTITUTE(実質収支比率等に係る経年分析!F$49,"▲","-")),2),NA())</f>
        <v>-0.7</v>
      </c>
      <c r="C21" s="168">
        <f>IF(ISNUMBER(VALUE(SUBSTITUTE(実質収支比率等に係る経年分析!G$49,"▲","-"))),ROUND(VALUE(SUBSTITUTE(実質収支比率等に係る経年分析!G$49,"▲","-")),2),NA())</f>
        <v>-11.67</v>
      </c>
      <c r="D21" s="168">
        <f>IF(ISNUMBER(VALUE(SUBSTITUTE(実質収支比率等に係る経年分析!H$49,"▲","-"))),ROUND(VALUE(SUBSTITUTE(実質収支比率等に係る経年分析!H$49,"▲","-")),2),NA())</f>
        <v>1.94</v>
      </c>
      <c r="E21" s="168">
        <f>IF(ISNUMBER(VALUE(SUBSTITUTE(実質収支比率等に係る経年分析!I$49,"▲","-"))),ROUND(VALUE(SUBSTITUTE(実質収支比率等に係る経年分析!I$49,"▲","-")),2),NA())</f>
        <v>3.77</v>
      </c>
      <c r="F21" s="168">
        <f>IF(ISNUMBER(VALUE(SUBSTITUTE(実質収支比率等に係る経年分析!J$49,"▲","-"))),ROUND(VALUE(SUBSTITUTE(実質収支比率等に係る経年分析!J$49,"▲","-")),2),NA())</f>
        <v>10.29</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漁業集落排水事業特別会計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0.72</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2.12</v>
      </c>
    </row>
    <row r="35" spans="1:16" x14ac:dyDescent="0.1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2.91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8.58</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1031</v>
      </c>
      <c r="E42" s="170"/>
      <c r="F42" s="170"/>
      <c r="G42" s="170">
        <f>'実質公債費比率（分子）の構造'!L$52</f>
        <v>648</v>
      </c>
      <c r="H42" s="170"/>
      <c r="I42" s="170"/>
      <c r="J42" s="170">
        <f>'実質公債費比率（分子）の構造'!M$52</f>
        <v>1008</v>
      </c>
      <c r="K42" s="170"/>
      <c r="L42" s="170"/>
      <c r="M42" s="170">
        <f>'実質公債費比率（分子）の構造'!N$52</f>
        <v>940</v>
      </c>
      <c r="N42" s="170"/>
      <c r="O42" s="170"/>
      <c r="P42" s="170">
        <f>'実質公債費比率（分子）の構造'!O$52</f>
        <v>972</v>
      </c>
    </row>
    <row r="43" spans="1:16" x14ac:dyDescent="0.15">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67</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68</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0</v>
      </c>
      <c r="O45" s="170"/>
      <c r="P45" s="170"/>
    </row>
    <row r="46" spans="1:16" x14ac:dyDescent="0.15">
      <c r="A46" s="170" t="s">
        <v>69</v>
      </c>
      <c r="B46" s="170">
        <f>'実質公債費比率（分子）の構造'!K$48</f>
        <v>161</v>
      </c>
      <c r="C46" s="170"/>
      <c r="D46" s="170"/>
      <c r="E46" s="170">
        <f>'実質公債費比率（分子）の構造'!L$48</f>
        <v>164</v>
      </c>
      <c r="F46" s="170"/>
      <c r="G46" s="170"/>
      <c r="H46" s="170">
        <f>'実質公債費比率（分子）の構造'!M$48</f>
        <v>165</v>
      </c>
      <c r="I46" s="170"/>
      <c r="J46" s="170"/>
      <c r="K46" s="170">
        <f>'実質公債費比率（分子）の構造'!N$48</f>
        <v>166</v>
      </c>
      <c r="L46" s="170"/>
      <c r="M46" s="170"/>
      <c r="N46" s="170">
        <f>'実質公債費比率（分子）の構造'!O$48</f>
        <v>170</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1163</v>
      </c>
      <c r="C49" s="170"/>
      <c r="D49" s="170"/>
      <c r="E49" s="170">
        <f>'実質公債費比率（分子）の構造'!L$45</f>
        <v>1053</v>
      </c>
      <c r="F49" s="170"/>
      <c r="G49" s="170"/>
      <c r="H49" s="170">
        <f>'実質公債費比率（分子）の構造'!M$45</f>
        <v>1190</v>
      </c>
      <c r="I49" s="170"/>
      <c r="J49" s="170"/>
      <c r="K49" s="170">
        <f>'実質公債費比率（分子）の構造'!N$45</f>
        <v>1110</v>
      </c>
      <c r="L49" s="170"/>
      <c r="M49" s="170"/>
      <c r="N49" s="170">
        <f>'実質公債費比率（分子）の構造'!O$45</f>
        <v>1183</v>
      </c>
      <c r="O49" s="170"/>
      <c r="P49" s="170"/>
    </row>
    <row r="50" spans="1:16" x14ac:dyDescent="0.15">
      <c r="A50" s="170" t="s">
        <v>73</v>
      </c>
      <c r="B50" s="170" t="e">
        <f>NA()</f>
        <v>#N/A</v>
      </c>
      <c r="C50" s="170">
        <f>IF(ISNUMBER('実質公債費比率（分子）の構造'!K$53),'実質公債費比率（分子）の構造'!K$53,NA())</f>
        <v>293</v>
      </c>
      <c r="D50" s="170" t="e">
        <f>NA()</f>
        <v>#N/A</v>
      </c>
      <c r="E50" s="170" t="e">
        <f>NA()</f>
        <v>#N/A</v>
      </c>
      <c r="F50" s="170">
        <f>IF(ISNUMBER('実質公債費比率（分子）の構造'!L$53),'実質公債費比率（分子）の構造'!L$53,NA())</f>
        <v>569</v>
      </c>
      <c r="G50" s="170" t="e">
        <f>NA()</f>
        <v>#N/A</v>
      </c>
      <c r="H50" s="170" t="e">
        <f>NA()</f>
        <v>#N/A</v>
      </c>
      <c r="I50" s="170">
        <f>IF(ISNUMBER('実質公債費比率（分子）の構造'!M$53),'実質公債費比率（分子）の構造'!M$53,NA())</f>
        <v>347</v>
      </c>
      <c r="J50" s="170" t="e">
        <f>NA()</f>
        <v>#N/A</v>
      </c>
      <c r="K50" s="170" t="e">
        <f>NA()</f>
        <v>#N/A</v>
      </c>
      <c r="L50" s="170">
        <f>IF(ISNUMBER('実質公債費比率（分子）の構造'!N$53),'実質公債費比率（分子）の構造'!N$53,NA())</f>
        <v>336</v>
      </c>
      <c r="M50" s="170" t="e">
        <f>NA()</f>
        <v>#N/A</v>
      </c>
      <c r="N50" s="170" t="e">
        <f>NA()</f>
        <v>#N/A</v>
      </c>
      <c r="O50" s="170">
        <f>IF(ISNUMBER('実質公債費比率（分子）の構造'!O$53),'実質公債費比率（分子）の構造'!O$53,NA())</f>
        <v>381</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9969</v>
      </c>
      <c r="E56" s="169"/>
      <c r="F56" s="169"/>
      <c r="G56" s="169">
        <f>'将来負担比率（分子）の構造'!J$52</f>
        <v>9169</v>
      </c>
      <c r="H56" s="169"/>
      <c r="I56" s="169"/>
      <c r="J56" s="169">
        <f>'将来負担比率（分子）の構造'!K$52</f>
        <v>9177</v>
      </c>
      <c r="K56" s="169"/>
      <c r="L56" s="169"/>
      <c r="M56" s="169">
        <f>'将来負担比率（分子）の構造'!L$52</f>
        <v>9154</v>
      </c>
      <c r="N56" s="169"/>
      <c r="O56" s="169"/>
      <c r="P56" s="169">
        <f>'将来負担比率（分子）の構造'!M$52</f>
        <v>9140</v>
      </c>
    </row>
    <row r="57" spans="1:16" x14ac:dyDescent="0.15">
      <c r="A57" s="169" t="s">
        <v>44</v>
      </c>
      <c r="B57" s="169"/>
      <c r="C57" s="169"/>
      <c r="D57" s="169">
        <f>'将来負担比率（分子）の構造'!I$51</f>
        <v>51</v>
      </c>
      <c r="E57" s="169"/>
      <c r="F57" s="169"/>
      <c r="G57" s="169">
        <f>'将来負担比率（分子）の構造'!J$51</f>
        <v>41</v>
      </c>
      <c r="H57" s="169"/>
      <c r="I57" s="169"/>
      <c r="J57" s="169">
        <f>'将来負担比率（分子）の構造'!K$51</f>
        <v>705</v>
      </c>
      <c r="K57" s="169"/>
      <c r="L57" s="169"/>
      <c r="M57" s="169">
        <f>'将来負担比率（分子）の構造'!L$51</f>
        <v>706</v>
      </c>
      <c r="N57" s="169"/>
      <c r="O57" s="169"/>
      <c r="P57" s="169">
        <f>'将来負担比率（分子）の構造'!M$51</f>
        <v>811</v>
      </c>
    </row>
    <row r="58" spans="1:16" x14ac:dyDescent="0.15">
      <c r="A58" s="169" t="s">
        <v>43</v>
      </c>
      <c r="B58" s="169"/>
      <c r="C58" s="169"/>
      <c r="D58" s="169">
        <f>'将来負担比率（分子）の構造'!I$50</f>
        <v>4726</v>
      </c>
      <c r="E58" s="169"/>
      <c r="F58" s="169"/>
      <c r="G58" s="169">
        <f>'将来負担比率（分子）の構造'!J$50</f>
        <v>4387</v>
      </c>
      <c r="H58" s="169"/>
      <c r="I58" s="169"/>
      <c r="J58" s="169">
        <f>'将来負担比率（分子）の構造'!K$50</f>
        <v>4436</v>
      </c>
      <c r="K58" s="169"/>
      <c r="L58" s="169"/>
      <c r="M58" s="169">
        <f>'将来負担比率（分子）の構造'!L$50</f>
        <v>4860</v>
      </c>
      <c r="N58" s="169"/>
      <c r="O58" s="169"/>
      <c r="P58" s="169">
        <f>'将来負担比率（分子）の構造'!M$50</f>
        <v>5150</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827</v>
      </c>
      <c r="C62" s="169"/>
      <c r="D62" s="169"/>
      <c r="E62" s="169">
        <f>'将来負担比率（分子）の構造'!J$45</f>
        <v>785</v>
      </c>
      <c r="F62" s="169"/>
      <c r="G62" s="169"/>
      <c r="H62" s="169">
        <f>'将来負担比率（分子）の構造'!K$45</f>
        <v>767</v>
      </c>
      <c r="I62" s="169"/>
      <c r="J62" s="169"/>
      <c r="K62" s="169">
        <f>'将来負担比率（分子）の構造'!L$45</f>
        <v>707</v>
      </c>
      <c r="L62" s="169"/>
      <c r="M62" s="169"/>
      <c r="N62" s="169">
        <f>'将来負担比率（分子）の構造'!M$45</f>
        <v>796</v>
      </c>
      <c r="O62" s="169"/>
      <c r="P62" s="169"/>
    </row>
    <row r="63" spans="1:16" x14ac:dyDescent="0.15">
      <c r="A63" s="169" t="s">
        <v>36</v>
      </c>
      <c r="B63" s="169">
        <f>'将来負担比率（分子）の構造'!I$44</f>
        <v>2</v>
      </c>
      <c r="C63" s="169"/>
      <c r="D63" s="169"/>
      <c r="E63" s="169">
        <f>'将来負担比率（分子）の構造'!J$44</f>
        <v>1</v>
      </c>
      <c r="F63" s="169"/>
      <c r="G63" s="169"/>
      <c r="H63" s="169">
        <f>'将来負担比率（分子）の構造'!K$44</f>
        <v>1</v>
      </c>
      <c r="I63" s="169"/>
      <c r="J63" s="169"/>
      <c r="K63" s="169">
        <f>'将来負担比率（分子）の構造'!L$44</f>
        <v>1</v>
      </c>
      <c r="L63" s="169"/>
      <c r="M63" s="169"/>
      <c r="N63" s="169">
        <f>'将来負担比率（分子）の構造'!M$44</f>
        <v>1</v>
      </c>
      <c r="O63" s="169"/>
      <c r="P63" s="169"/>
    </row>
    <row r="64" spans="1:16" x14ac:dyDescent="0.15">
      <c r="A64" s="169" t="s">
        <v>35</v>
      </c>
      <c r="B64" s="169">
        <f>'将来負担比率（分子）の構造'!I$43</f>
        <v>2014</v>
      </c>
      <c r="C64" s="169"/>
      <c r="D64" s="169"/>
      <c r="E64" s="169">
        <f>'将来負担比率（分子）の構造'!J$43</f>
        <v>2120</v>
      </c>
      <c r="F64" s="169"/>
      <c r="G64" s="169"/>
      <c r="H64" s="169">
        <f>'将来負担比率（分子）の構造'!K$43</f>
        <v>2040</v>
      </c>
      <c r="I64" s="169"/>
      <c r="J64" s="169"/>
      <c r="K64" s="169">
        <f>'将来負担比率（分子）の構造'!L$43</f>
        <v>1960</v>
      </c>
      <c r="L64" s="169"/>
      <c r="M64" s="169"/>
      <c r="N64" s="169">
        <f>'将来負担比率（分子）の構造'!M$43</f>
        <v>1997</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9979</v>
      </c>
      <c r="C66" s="169"/>
      <c r="D66" s="169"/>
      <c r="E66" s="169">
        <f>'将来負担比率（分子）の構造'!J$41</f>
        <v>9939</v>
      </c>
      <c r="F66" s="169"/>
      <c r="G66" s="169"/>
      <c r="H66" s="169">
        <f>'将来負担比率（分子）の構造'!K$41</f>
        <v>10179</v>
      </c>
      <c r="I66" s="169"/>
      <c r="J66" s="169"/>
      <c r="K66" s="169">
        <f>'将来負担比率（分子）の構造'!L$41</f>
        <v>10417</v>
      </c>
      <c r="L66" s="169"/>
      <c r="M66" s="169"/>
      <c r="N66" s="169">
        <f>'将来負担比率（分子）の構造'!M$41</f>
        <v>10484</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1996</v>
      </c>
      <c r="C72" s="173">
        <f>基金残高に係る経年分析!G55</f>
        <v>2066</v>
      </c>
      <c r="D72" s="173">
        <f>基金残高に係る経年分析!H55</f>
        <v>2364</v>
      </c>
    </row>
    <row r="73" spans="1:16" x14ac:dyDescent="0.15">
      <c r="A73" s="172" t="s">
        <v>80</v>
      </c>
      <c r="B73" s="173">
        <f>基金残高に係る経年分析!F56</f>
        <v>575</v>
      </c>
      <c r="C73" s="173">
        <f>基金残高に係る経年分析!G56</f>
        <v>861</v>
      </c>
      <c r="D73" s="173">
        <f>基金残高に係る経年分析!H56</f>
        <v>863</v>
      </c>
    </row>
    <row r="74" spans="1:16" x14ac:dyDescent="0.15">
      <c r="A74" s="172" t="s">
        <v>81</v>
      </c>
      <c r="B74" s="173">
        <f>基金残高に係る経年分析!F57</f>
        <v>2947</v>
      </c>
      <c r="C74" s="173">
        <f>基金残高に係る経年分析!G57</f>
        <v>3001</v>
      </c>
      <c r="D74" s="173">
        <f>基金残高に係る経年分析!H57</f>
        <v>2934</v>
      </c>
    </row>
  </sheetData>
  <sheetProtection algorithmName="SHA-512" hashValue="McMMvBewJKp7S/3JTpfEJ98jchRY8ryaI14w9x+ilW7jgHdLX5vDMV1LCCopI+br+FpIB8QE+nzWWi3XKSK9lA==" saltValue="eR5giNS2DKD0bMU8Hzpy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213</v>
      </c>
      <c r="DI1" s="616"/>
      <c r="DJ1" s="616"/>
      <c r="DK1" s="616"/>
      <c r="DL1" s="616"/>
      <c r="DM1" s="616"/>
      <c r="DN1" s="617"/>
      <c r="DO1" s="208"/>
      <c r="DP1" s="615" t="s">
        <v>214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216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219</v>
      </c>
      <c r="S4" s="619"/>
      <c r="T4" s="619"/>
      <c r="U4" s="619"/>
      <c r="V4" s="619"/>
      <c r="W4" s="619"/>
      <c r="X4" s="619"/>
      <c r="Y4" s="620"/>
      <c r="Z4" s="618" t="s">
        <v>220</v>
      </c>
      <c r="AA4" s="619"/>
      <c r="AB4" s="619"/>
      <c r="AC4" s="620"/>
      <c r="AD4" s="618" t="s">
        <v>221</v>
      </c>
      <c r="AE4" s="619"/>
      <c r="AF4" s="619"/>
      <c r="AG4" s="619"/>
      <c r="AH4" s="619"/>
      <c r="AI4" s="619"/>
      <c r="AJ4" s="619"/>
      <c r="AK4" s="620"/>
      <c r="AL4" s="618" t="s">
        <v>220</v>
      </c>
      <c r="AM4" s="619"/>
      <c r="AN4" s="619"/>
      <c r="AO4" s="620"/>
      <c r="AP4" s="621" t="s">
        <v>222</v>
      </c>
      <c r="AQ4" s="621"/>
      <c r="AR4" s="621"/>
      <c r="AS4" s="621"/>
      <c r="AT4" s="621"/>
      <c r="AU4" s="621"/>
      <c r="AV4" s="621"/>
      <c r="AW4" s="621"/>
      <c r="AX4" s="621"/>
      <c r="AY4" s="621"/>
      <c r="AZ4" s="621"/>
      <c r="BA4" s="621"/>
      <c r="BB4" s="621"/>
      <c r="BC4" s="621"/>
      <c r="BD4" s="621"/>
      <c r="BE4" s="621"/>
      <c r="BF4" s="621"/>
      <c r="BG4" s="621" t="s">
        <v>223</v>
      </c>
      <c r="BH4" s="621"/>
      <c r="BI4" s="621"/>
      <c r="BJ4" s="621"/>
      <c r="BK4" s="621"/>
      <c r="BL4" s="621"/>
      <c r="BM4" s="621"/>
      <c r="BN4" s="621"/>
      <c r="BO4" s="621" t="s">
        <v>220</v>
      </c>
      <c r="BP4" s="621"/>
      <c r="BQ4" s="621"/>
      <c r="BR4" s="621"/>
      <c r="BS4" s="621" t="s">
        <v>224</v>
      </c>
      <c r="BT4" s="621"/>
      <c r="BU4" s="621"/>
      <c r="BV4" s="621"/>
      <c r="BW4" s="621"/>
      <c r="BX4" s="621"/>
      <c r="BY4" s="621"/>
      <c r="BZ4" s="621"/>
      <c r="CA4" s="621"/>
      <c r="CB4" s="621"/>
      <c r="CD4" s="618" t="s">
        <v>225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226</v>
      </c>
      <c r="C5" s="623"/>
      <c r="D5" s="623"/>
      <c r="E5" s="623"/>
      <c r="F5" s="623"/>
      <c r="G5" s="623"/>
      <c r="H5" s="623"/>
      <c r="I5" s="623"/>
      <c r="J5" s="623"/>
      <c r="K5" s="623"/>
      <c r="L5" s="623"/>
      <c r="M5" s="623"/>
      <c r="N5" s="623"/>
      <c r="O5" s="623"/>
      <c r="P5" s="623"/>
      <c r="Q5" s="624"/>
      <c r="R5" s="625">
        <v>1167099</v>
      </c>
      <c r="S5" s="626"/>
      <c r="T5" s="626"/>
      <c r="U5" s="626"/>
      <c r="V5" s="626"/>
      <c r="W5" s="626"/>
      <c r="X5" s="626"/>
      <c r="Y5" s="627"/>
      <c r="Z5" s="628">
        <v>14.2</v>
      </c>
      <c r="AA5" s="628"/>
      <c r="AB5" s="628"/>
      <c r="AC5" s="628"/>
      <c r="AD5" s="629">
        <v>1167099</v>
      </c>
      <c r="AE5" s="629"/>
      <c r="AF5" s="629"/>
      <c r="AG5" s="629"/>
      <c r="AH5" s="629"/>
      <c r="AI5" s="629"/>
      <c r="AJ5" s="629"/>
      <c r="AK5" s="629"/>
      <c r="AL5" s="630">
        <v>25.8</v>
      </c>
      <c r="AM5" s="631"/>
      <c r="AN5" s="631"/>
      <c r="AO5" s="632"/>
      <c r="AP5" s="622" t="s">
        <v>227</v>
      </c>
      <c r="AQ5" s="623"/>
      <c r="AR5" s="623"/>
      <c r="AS5" s="623"/>
      <c r="AT5" s="623"/>
      <c r="AU5" s="623"/>
      <c r="AV5" s="623"/>
      <c r="AW5" s="623"/>
      <c r="AX5" s="623"/>
      <c r="AY5" s="623"/>
      <c r="AZ5" s="623"/>
      <c r="BA5" s="623"/>
      <c r="BB5" s="623"/>
      <c r="BC5" s="623"/>
      <c r="BD5" s="623"/>
      <c r="BE5" s="623"/>
      <c r="BF5" s="624"/>
      <c r="BG5" s="636">
        <v>1164844</v>
      </c>
      <c r="BH5" s="637"/>
      <c r="BI5" s="637"/>
      <c r="BJ5" s="637"/>
      <c r="BK5" s="637"/>
      <c r="BL5" s="637"/>
      <c r="BM5" s="637"/>
      <c r="BN5" s="638"/>
      <c r="BO5" s="639">
        <v>99.8</v>
      </c>
      <c r="BP5" s="639"/>
      <c r="BQ5" s="639"/>
      <c r="BR5" s="639"/>
      <c r="BS5" s="640" t="s">
        <v>228</v>
      </c>
      <c r="BT5" s="640"/>
      <c r="BU5" s="640"/>
      <c r="BV5" s="640"/>
      <c r="BW5" s="640"/>
      <c r="BX5" s="640"/>
      <c r="BY5" s="640"/>
      <c r="BZ5" s="640"/>
      <c r="CA5" s="640"/>
      <c r="CB5" s="644"/>
      <c r="CD5" s="618" t="s">
        <v>222</v>
      </c>
      <c r="CE5" s="619"/>
      <c r="CF5" s="619"/>
      <c r="CG5" s="619"/>
      <c r="CH5" s="619"/>
      <c r="CI5" s="619"/>
      <c r="CJ5" s="619"/>
      <c r="CK5" s="619"/>
      <c r="CL5" s="619"/>
      <c r="CM5" s="619"/>
      <c r="CN5" s="619"/>
      <c r="CO5" s="619"/>
      <c r="CP5" s="619"/>
      <c r="CQ5" s="620"/>
      <c r="CR5" s="618" t="s">
        <v>229</v>
      </c>
      <c r="CS5" s="619"/>
      <c r="CT5" s="619"/>
      <c r="CU5" s="619"/>
      <c r="CV5" s="619"/>
      <c r="CW5" s="619"/>
      <c r="CX5" s="619"/>
      <c r="CY5" s="620"/>
      <c r="CZ5" s="618" t="s">
        <v>220</v>
      </c>
      <c r="DA5" s="619"/>
      <c r="DB5" s="619"/>
      <c r="DC5" s="620"/>
      <c r="DD5" s="618" t="s">
        <v>230</v>
      </c>
      <c r="DE5" s="619"/>
      <c r="DF5" s="619"/>
      <c r="DG5" s="619"/>
      <c r="DH5" s="619"/>
      <c r="DI5" s="619"/>
      <c r="DJ5" s="619"/>
      <c r="DK5" s="619"/>
      <c r="DL5" s="619"/>
      <c r="DM5" s="619"/>
      <c r="DN5" s="619"/>
      <c r="DO5" s="619"/>
      <c r="DP5" s="620"/>
      <c r="DQ5" s="618" t="s">
        <v>231</v>
      </c>
      <c r="DR5" s="619"/>
      <c r="DS5" s="619"/>
      <c r="DT5" s="619"/>
      <c r="DU5" s="619"/>
      <c r="DV5" s="619"/>
      <c r="DW5" s="619"/>
      <c r="DX5" s="619"/>
      <c r="DY5" s="619"/>
      <c r="DZ5" s="619"/>
      <c r="EA5" s="619"/>
      <c r="EB5" s="619"/>
      <c r="EC5" s="620"/>
    </row>
    <row r="6" spans="2:143" ht="11.25" customHeight="1" x14ac:dyDescent="0.15">
      <c r="B6" s="633" t="s">
        <v>232</v>
      </c>
      <c r="C6" s="634"/>
      <c r="D6" s="634"/>
      <c r="E6" s="634"/>
      <c r="F6" s="634"/>
      <c r="G6" s="634"/>
      <c r="H6" s="634"/>
      <c r="I6" s="634"/>
      <c r="J6" s="634"/>
      <c r="K6" s="634"/>
      <c r="L6" s="634"/>
      <c r="M6" s="634"/>
      <c r="N6" s="634"/>
      <c r="O6" s="634"/>
      <c r="P6" s="634"/>
      <c r="Q6" s="635"/>
      <c r="R6" s="636">
        <v>41912</v>
      </c>
      <c r="S6" s="637"/>
      <c r="T6" s="637"/>
      <c r="U6" s="637"/>
      <c r="V6" s="637"/>
      <c r="W6" s="637"/>
      <c r="X6" s="637"/>
      <c r="Y6" s="638"/>
      <c r="Z6" s="639">
        <v>0.5</v>
      </c>
      <c r="AA6" s="639"/>
      <c r="AB6" s="639"/>
      <c r="AC6" s="639"/>
      <c r="AD6" s="640">
        <v>41912</v>
      </c>
      <c r="AE6" s="640"/>
      <c r="AF6" s="640"/>
      <c r="AG6" s="640"/>
      <c r="AH6" s="640"/>
      <c r="AI6" s="640"/>
      <c r="AJ6" s="640"/>
      <c r="AK6" s="640"/>
      <c r="AL6" s="641">
        <v>0.9</v>
      </c>
      <c r="AM6" s="642"/>
      <c r="AN6" s="642"/>
      <c r="AO6" s="643"/>
      <c r="AP6" s="633" t="s">
        <v>233</v>
      </c>
      <c r="AQ6" s="634"/>
      <c r="AR6" s="634"/>
      <c r="AS6" s="634"/>
      <c r="AT6" s="634"/>
      <c r="AU6" s="634"/>
      <c r="AV6" s="634"/>
      <c r="AW6" s="634"/>
      <c r="AX6" s="634"/>
      <c r="AY6" s="634"/>
      <c r="AZ6" s="634"/>
      <c r="BA6" s="634"/>
      <c r="BB6" s="634"/>
      <c r="BC6" s="634"/>
      <c r="BD6" s="634"/>
      <c r="BE6" s="634"/>
      <c r="BF6" s="635"/>
      <c r="BG6" s="636">
        <v>1164844</v>
      </c>
      <c r="BH6" s="637"/>
      <c r="BI6" s="637"/>
      <c r="BJ6" s="637"/>
      <c r="BK6" s="637"/>
      <c r="BL6" s="637"/>
      <c r="BM6" s="637"/>
      <c r="BN6" s="638"/>
      <c r="BO6" s="639">
        <v>99.8</v>
      </c>
      <c r="BP6" s="639"/>
      <c r="BQ6" s="639"/>
      <c r="BR6" s="639"/>
      <c r="BS6" s="640" t="s">
        <v>228</v>
      </c>
      <c r="BT6" s="640"/>
      <c r="BU6" s="640"/>
      <c r="BV6" s="640"/>
      <c r="BW6" s="640"/>
      <c r="BX6" s="640"/>
      <c r="BY6" s="640"/>
      <c r="BZ6" s="640"/>
      <c r="CA6" s="640"/>
      <c r="CB6" s="644"/>
      <c r="CD6" s="622" t="s">
        <v>234</v>
      </c>
      <c r="CE6" s="623"/>
      <c r="CF6" s="623"/>
      <c r="CG6" s="623"/>
      <c r="CH6" s="623"/>
      <c r="CI6" s="623"/>
      <c r="CJ6" s="623"/>
      <c r="CK6" s="623"/>
      <c r="CL6" s="623"/>
      <c r="CM6" s="623"/>
      <c r="CN6" s="623"/>
      <c r="CO6" s="623"/>
      <c r="CP6" s="623"/>
      <c r="CQ6" s="624"/>
      <c r="CR6" s="636">
        <v>67233</v>
      </c>
      <c r="CS6" s="637"/>
      <c r="CT6" s="637"/>
      <c r="CU6" s="637"/>
      <c r="CV6" s="637"/>
      <c r="CW6" s="637"/>
      <c r="CX6" s="637"/>
      <c r="CY6" s="638"/>
      <c r="CZ6" s="630">
        <v>0.9</v>
      </c>
      <c r="DA6" s="631"/>
      <c r="DB6" s="631"/>
      <c r="DC6" s="647"/>
      <c r="DD6" s="645" t="s">
        <v>235</v>
      </c>
      <c r="DE6" s="637"/>
      <c r="DF6" s="637"/>
      <c r="DG6" s="637"/>
      <c r="DH6" s="637"/>
      <c r="DI6" s="637"/>
      <c r="DJ6" s="637"/>
      <c r="DK6" s="637"/>
      <c r="DL6" s="637"/>
      <c r="DM6" s="637"/>
      <c r="DN6" s="637"/>
      <c r="DO6" s="637"/>
      <c r="DP6" s="638"/>
      <c r="DQ6" s="645">
        <v>67233</v>
      </c>
      <c r="DR6" s="637"/>
      <c r="DS6" s="637"/>
      <c r="DT6" s="637"/>
      <c r="DU6" s="637"/>
      <c r="DV6" s="637"/>
      <c r="DW6" s="637"/>
      <c r="DX6" s="637"/>
      <c r="DY6" s="637"/>
      <c r="DZ6" s="637"/>
      <c r="EA6" s="637"/>
      <c r="EB6" s="637"/>
      <c r="EC6" s="646"/>
    </row>
    <row r="7" spans="2:143" ht="11.25" customHeight="1" x14ac:dyDescent="0.15">
      <c r="B7" s="633" t="s">
        <v>236</v>
      </c>
      <c r="C7" s="634"/>
      <c r="D7" s="634"/>
      <c r="E7" s="634"/>
      <c r="F7" s="634"/>
      <c r="G7" s="634"/>
      <c r="H7" s="634"/>
      <c r="I7" s="634"/>
      <c r="J7" s="634"/>
      <c r="K7" s="634"/>
      <c r="L7" s="634"/>
      <c r="M7" s="634"/>
      <c r="N7" s="634"/>
      <c r="O7" s="634"/>
      <c r="P7" s="634"/>
      <c r="Q7" s="635"/>
      <c r="R7" s="636">
        <v>313</v>
      </c>
      <c r="S7" s="637"/>
      <c r="T7" s="637"/>
      <c r="U7" s="637"/>
      <c r="V7" s="637"/>
      <c r="W7" s="637"/>
      <c r="X7" s="637"/>
      <c r="Y7" s="638"/>
      <c r="Z7" s="639">
        <v>0</v>
      </c>
      <c r="AA7" s="639"/>
      <c r="AB7" s="639"/>
      <c r="AC7" s="639"/>
      <c r="AD7" s="640">
        <v>313</v>
      </c>
      <c r="AE7" s="640"/>
      <c r="AF7" s="640"/>
      <c r="AG7" s="640"/>
      <c r="AH7" s="640"/>
      <c r="AI7" s="640"/>
      <c r="AJ7" s="640"/>
      <c r="AK7" s="640"/>
      <c r="AL7" s="641">
        <v>0</v>
      </c>
      <c r="AM7" s="642"/>
      <c r="AN7" s="642"/>
      <c r="AO7" s="643"/>
      <c r="AP7" s="633" t="s">
        <v>237</v>
      </c>
      <c r="AQ7" s="634"/>
      <c r="AR7" s="634"/>
      <c r="AS7" s="634"/>
      <c r="AT7" s="634"/>
      <c r="AU7" s="634"/>
      <c r="AV7" s="634"/>
      <c r="AW7" s="634"/>
      <c r="AX7" s="634"/>
      <c r="AY7" s="634"/>
      <c r="AZ7" s="634"/>
      <c r="BA7" s="634"/>
      <c r="BB7" s="634"/>
      <c r="BC7" s="634"/>
      <c r="BD7" s="634"/>
      <c r="BE7" s="634"/>
      <c r="BF7" s="635"/>
      <c r="BG7" s="636">
        <v>299869</v>
      </c>
      <c r="BH7" s="637"/>
      <c r="BI7" s="637"/>
      <c r="BJ7" s="637"/>
      <c r="BK7" s="637"/>
      <c r="BL7" s="637"/>
      <c r="BM7" s="637"/>
      <c r="BN7" s="638"/>
      <c r="BO7" s="639">
        <v>25.7</v>
      </c>
      <c r="BP7" s="639"/>
      <c r="BQ7" s="639"/>
      <c r="BR7" s="639"/>
      <c r="BS7" s="640" t="s">
        <v>238</v>
      </c>
      <c r="BT7" s="640"/>
      <c r="BU7" s="640"/>
      <c r="BV7" s="640"/>
      <c r="BW7" s="640"/>
      <c r="BX7" s="640"/>
      <c r="BY7" s="640"/>
      <c r="BZ7" s="640"/>
      <c r="CA7" s="640"/>
      <c r="CB7" s="644"/>
      <c r="CD7" s="633" t="s">
        <v>239</v>
      </c>
      <c r="CE7" s="634"/>
      <c r="CF7" s="634"/>
      <c r="CG7" s="634"/>
      <c r="CH7" s="634"/>
      <c r="CI7" s="634"/>
      <c r="CJ7" s="634"/>
      <c r="CK7" s="634"/>
      <c r="CL7" s="634"/>
      <c r="CM7" s="634"/>
      <c r="CN7" s="634"/>
      <c r="CO7" s="634"/>
      <c r="CP7" s="634"/>
      <c r="CQ7" s="635"/>
      <c r="CR7" s="636">
        <v>1938739</v>
      </c>
      <c r="CS7" s="637"/>
      <c r="CT7" s="637"/>
      <c r="CU7" s="637"/>
      <c r="CV7" s="637"/>
      <c r="CW7" s="637"/>
      <c r="CX7" s="637"/>
      <c r="CY7" s="638"/>
      <c r="CZ7" s="639">
        <v>24.8</v>
      </c>
      <c r="DA7" s="639"/>
      <c r="DB7" s="639"/>
      <c r="DC7" s="639"/>
      <c r="DD7" s="645">
        <v>509531</v>
      </c>
      <c r="DE7" s="637"/>
      <c r="DF7" s="637"/>
      <c r="DG7" s="637"/>
      <c r="DH7" s="637"/>
      <c r="DI7" s="637"/>
      <c r="DJ7" s="637"/>
      <c r="DK7" s="637"/>
      <c r="DL7" s="637"/>
      <c r="DM7" s="637"/>
      <c r="DN7" s="637"/>
      <c r="DO7" s="637"/>
      <c r="DP7" s="638"/>
      <c r="DQ7" s="645">
        <v>1211731</v>
      </c>
      <c r="DR7" s="637"/>
      <c r="DS7" s="637"/>
      <c r="DT7" s="637"/>
      <c r="DU7" s="637"/>
      <c r="DV7" s="637"/>
      <c r="DW7" s="637"/>
      <c r="DX7" s="637"/>
      <c r="DY7" s="637"/>
      <c r="DZ7" s="637"/>
      <c r="EA7" s="637"/>
      <c r="EB7" s="637"/>
      <c r="EC7" s="646"/>
    </row>
    <row r="8" spans="2:143" ht="11.25" customHeight="1" x14ac:dyDescent="0.15">
      <c r="B8" s="633" t="s">
        <v>240</v>
      </c>
      <c r="C8" s="634"/>
      <c r="D8" s="634"/>
      <c r="E8" s="634"/>
      <c r="F8" s="634"/>
      <c r="G8" s="634"/>
      <c r="H8" s="634"/>
      <c r="I8" s="634"/>
      <c r="J8" s="634"/>
      <c r="K8" s="634"/>
      <c r="L8" s="634"/>
      <c r="M8" s="634"/>
      <c r="N8" s="634"/>
      <c r="O8" s="634"/>
      <c r="P8" s="634"/>
      <c r="Q8" s="635"/>
      <c r="R8" s="636">
        <v>3418</v>
      </c>
      <c r="S8" s="637"/>
      <c r="T8" s="637"/>
      <c r="U8" s="637"/>
      <c r="V8" s="637"/>
      <c r="W8" s="637"/>
      <c r="X8" s="637"/>
      <c r="Y8" s="638"/>
      <c r="Z8" s="639">
        <v>0</v>
      </c>
      <c r="AA8" s="639"/>
      <c r="AB8" s="639"/>
      <c r="AC8" s="639"/>
      <c r="AD8" s="640">
        <v>3418</v>
      </c>
      <c r="AE8" s="640"/>
      <c r="AF8" s="640"/>
      <c r="AG8" s="640"/>
      <c r="AH8" s="640"/>
      <c r="AI8" s="640"/>
      <c r="AJ8" s="640"/>
      <c r="AK8" s="640"/>
      <c r="AL8" s="641">
        <v>0.1</v>
      </c>
      <c r="AM8" s="642"/>
      <c r="AN8" s="642"/>
      <c r="AO8" s="643"/>
      <c r="AP8" s="633" t="s">
        <v>241</v>
      </c>
      <c r="AQ8" s="634"/>
      <c r="AR8" s="634"/>
      <c r="AS8" s="634"/>
      <c r="AT8" s="634"/>
      <c r="AU8" s="634"/>
      <c r="AV8" s="634"/>
      <c r="AW8" s="634"/>
      <c r="AX8" s="634"/>
      <c r="AY8" s="634"/>
      <c r="AZ8" s="634"/>
      <c r="BA8" s="634"/>
      <c r="BB8" s="634"/>
      <c r="BC8" s="634"/>
      <c r="BD8" s="634"/>
      <c r="BE8" s="634"/>
      <c r="BF8" s="635"/>
      <c r="BG8" s="636">
        <v>10884</v>
      </c>
      <c r="BH8" s="637"/>
      <c r="BI8" s="637"/>
      <c r="BJ8" s="637"/>
      <c r="BK8" s="637"/>
      <c r="BL8" s="637"/>
      <c r="BM8" s="637"/>
      <c r="BN8" s="638"/>
      <c r="BO8" s="639">
        <v>0.9</v>
      </c>
      <c r="BP8" s="639"/>
      <c r="BQ8" s="639"/>
      <c r="BR8" s="639"/>
      <c r="BS8" s="640" t="s">
        <v>235</v>
      </c>
      <c r="BT8" s="640"/>
      <c r="BU8" s="640"/>
      <c r="BV8" s="640"/>
      <c r="BW8" s="640"/>
      <c r="BX8" s="640"/>
      <c r="BY8" s="640"/>
      <c r="BZ8" s="640"/>
      <c r="CA8" s="640"/>
      <c r="CB8" s="644"/>
      <c r="CD8" s="633" t="s">
        <v>242</v>
      </c>
      <c r="CE8" s="634"/>
      <c r="CF8" s="634"/>
      <c r="CG8" s="634"/>
      <c r="CH8" s="634"/>
      <c r="CI8" s="634"/>
      <c r="CJ8" s="634"/>
      <c r="CK8" s="634"/>
      <c r="CL8" s="634"/>
      <c r="CM8" s="634"/>
      <c r="CN8" s="634"/>
      <c r="CO8" s="634"/>
      <c r="CP8" s="634"/>
      <c r="CQ8" s="635"/>
      <c r="CR8" s="636">
        <v>1469054</v>
      </c>
      <c r="CS8" s="637"/>
      <c r="CT8" s="637"/>
      <c r="CU8" s="637"/>
      <c r="CV8" s="637"/>
      <c r="CW8" s="637"/>
      <c r="CX8" s="637"/>
      <c r="CY8" s="638"/>
      <c r="CZ8" s="639">
        <v>18.8</v>
      </c>
      <c r="DA8" s="639"/>
      <c r="DB8" s="639"/>
      <c r="DC8" s="639"/>
      <c r="DD8" s="645">
        <v>3535</v>
      </c>
      <c r="DE8" s="637"/>
      <c r="DF8" s="637"/>
      <c r="DG8" s="637"/>
      <c r="DH8" s="637"/>
      <c r="DI8" s="637"/>
      <c r="DJ8" s="637"/>
      <c r="DK8" s="637"/>
      <c r="DL8" s="637"/>
      <c r="DM8" s="637"/>
      <c r="DN8" s="637"/>
      <c r="DO8" s="637"/>
      <c r="DP8" s="638"/>
      <c r="DQ8" s="645">
        <v>854842</v>
      </c>
      <c r="DR8" s="637"/>
      <c r="DS8" s="637"/>
      <c r="DT8" s="637"/>
      <c r="DU8" s="637"/>
      <c r="DV8" s="637"/>
      <c r="DW8" s="637"/>
      <c r="DX8" s="637"/>
      <c r="DY8" s="637"/>
      <c r="DZ8" s="637"/>
      <c r="EA8" s="637"/>
      <c r="EB8" s="637"/>
      <c r="EC8" s="646"/>
    </row>
    <row r="9" spans="2:143" ht="11.25" customHeight="1" x14ac:dyDescent="0.15">
      <c r="B9" s="633" t="s">
        <v>243</v>
      </c>
      <c r="C9" s="634"/>
      <c r="D9" s="634"/>
      <c r="E9" s="634"/>
      <c r="F9" s="634"/>
      <c r="G9" s="634"/>
      <c r="H9" s="634"/>
      <c r="I9" s="634"/>
      <c r="J9" s="634"/>
      <c r="K9" s="634"/>
      <c r="L9" s="634"/>
      <c r="M9" s="634"/>
      <c r="N9" s="634"/>
      <c r="O9" s="634"/>
      <c r="P9" s="634"/>
      <c r="Q9" s="635"/>
      <c r="R9" s="636">
        <v>2382</v>
      </c>
      <c r="S9" s="637"/>
      <c r="T9" s="637"/>
      <c r="U9" s="637"/>
      <c r="V9" s="637"/>
      <c r="W9" s="637"/>
      <c r="X9" s="637"/>
      <c r="Y9" s="638"/>
      <c r="Z9" s="639">
        <v>0</v>
      </c>
      <c r="AA9" s="639"/>
      <c r="AB9" s="639"/>
      <c r="AC9" s="639"/>
      <c r="AD9" s="640">
        <v>2382</v>
      </c>
      <c r="AE9" s="640"/>
      <c r="AF9" s="640"/>
      <c r="AG9" s="640"/>
      <c r="AH9" s="640"/>
      <c r="AI9" s="640"/>
      <c r="AJ9" s="640"/>
      <c r="AK9" s="640"/>
      <c r="AL9" s="641">
        <v>0.1</v>
      </c>
      <c r="AM9" s="642"/>
      <c r="AN9" s="642"/>
      <c r="AO9" s="643"/>
      <c r="AP9" s="633" t="s">
        <v>244</v>
      </c>
      <c r="AQ9" s="634"/>
      <c r="AR9" s="634"/>
      <c r="AS9" s="634"/>
      <c r="AT9" s="634"/>
      <c r="AU9" s="634"/>
      <c r="AV9" s="634"/>
      <c r="AW9" s="634"/>
      <c r="AX9" s="634"/>
      <c r="AY9" s="634"/>
      <c r="AZ9" s="634"/>
      <c r="BA9" s="634"/>
      <c r="BB9" s="634"/>
      <c r="BC9" s="634"/>
      <c r="BD9" s="634"/>
      <c r="BE9" s="634"/>
      <c r="BF9" s="635"/>
      <c r="BG9" s="636">
        <v>243291</v>
      </c>
      <c r="BH9" s="637"/>
      <c r="BI9" s="637"/>
      <c r="BJ9" s="637"/>
      <c r="BK9" s="637"/>
      <c r="BL9" s="637"/>
      <c r="BM9" s="637"/>
      <c r="BN9" s="638"/>
      <c r="BO9" s="639">
        <v>20.8</v>
      </c>
      <c r="BP9" s="639"/>
      <c r="BQ9" s="639"/>
      <c r="BR9" s="639"/>
      <c r="BS9" s="640" t="s">
        <v>235</v>
      </c>
      <c r="BT9" s="640"/>
      <c r="BU9" s="640"/>
      <c r="BV9" s="640"/>
      <c r="BW9" s="640"/>
      <c r="BX9" s="640"/>
      <c r="BY9" s="640"/>
      <c r="BZ9" s="640"/>
      <c r="CA9" s="640"/>
      <c r="CB9" s="644"/>
      <c r="CD9" s="633" t="s">
        <v>245</v>
      </c>
      <c r="CE9" s="634"/>
      <c r="CF9" s="634"/>
      <c r="CG9" s="634"/>
      <c r="CH9" s="634"/>
      <c r="CI9" s="634"/>
      <c r="CJ9" s="634"/>
      <c r="CK9" s="634"/>
      <c r="CL9" s="634"/>
      <c r="CM9" s="634"/>
      <c r="CN9" s="634"/>
      <c r="CO9" s="634"/>
      <c r="CP9" s="634"/>
      <c r="CQ9" s="635"/>
      <c r="CR9" s="636">
        <v>1034506</v>
      </c>
      <c r="CS9" s="637"/>
      <c r="CT9" s="637"/>
      <c r="CU9" s="637"/>
      <c r="CV9" s="637"/>
      <c r="CW9" s="637"/>
      <c r="CX9" s="637"/>
      <c r="CY9" s="638"/>
      <c r="CZ9" s="639">
        <v>13.3</v>
      </c>
      <c r="DA9" s="639"/>
      <c r="DB9" s="639"/>
      <c r="DC9" s="639"/>
      <c r="DD9" s="645">
        <v>12999</v>
      </c>
      <c r="DE9" s="637"/>
      <c r="DF9" s="637"/>
      <c r="DG9" s="637"/>
      <c r="DH9" s="637"/>
      <c r="DI9" s="637"/>
      <c r="DJ9" s="637"/>
      <c r="DK9" s="637"/>
      <c r="DL9" s="637"/>
      <c r="DM9" s="637"/>
      <c r="DN9" s="637"/>
      <c r="DO9" s="637"/>
      <c r="DP9" s="638"/>
      <c r="DQ9" s="645">
        <v>568573</v>
      </c>
      <c r="DR9" s="637"/>
      <c r="DS9" s="637"/>
      <c r="DT9" s="637"/>
      <c r="DU9" s="637"/>
      <c r="DV9" s="637"/>
      <c r="DW9" s="637"/>
      <c r="DX9" s="637"/>
      <c r="DY9" s="637"/>
      <c r="DZ9" s="637"/>
      <c r="EA9" s="637"/>
      <c r="EB9" s="637"/>
      <c r="EC9" s="646"/>
    </row>
    <row r="10" spans="2:143" ht="11.25" customHeight="1" x14ac:dyDescent="0.15">
      <c r="B10" s="633" t="s">
        <v>246</v>
      </c>
      <c r="C10" s="634"/>
      <c r="D10" s="634"/>
      <c r="E10" s="634"/>
      <c r="F10" s="634"/>
      <c r="G10" s="634"/>
      <c r="H10" s="634"/>
      <c r="I10" s="634"/>
      <c r="J10" s="634"/>
      <c r="K10" s="634"/>
      <c r="L10" s="634"/>
      <c r="M10" s="634"/>
      <c r="N10" s="634"/>
      <c r="O10" s="634"/>
      <c r="P10" s="634"/>
      <c r="Q10" s="635"/>
      <c r="R10" s="636" t="s">
        <v>235</v>
      </c>
      <c r="S10" s="637"/>
      <c r="T10" s="637"/>
      <c r="U10" s="637"/>
      <c r="V10" s="637"/>
      <c r="W10" s="637"/>
      <c r="X10" s="637"/>
      <c r="Y10" s="638"/>
      <c r="Z10" s="639" t="s">
        <v>138</v>
      </c>
      <c r="AA10" s="639"/>
      <c r="AB10" s="639"/>
      <c r="AC10" s="639"/>
      <c r="AD10" s="640" t="s">
        <v>228</v>
      </c>
      <c r="AE10" s="640"/>
      <c r="AF10" s="640"/>
      <c r="AG10" s="640"/>
      <c r="AH10" s="640"/>
      <c r="AI10" s="640"/>
      <c r="AJ10" s="640"/>
      <c r="AK10" s="640"/>
      <c r="AL10" s="641" t="s">
        <v>235</v>
      </c>
      <c r="AM10" s="642"/>
      <c r="AN10" s="642"/>
      <c r="AO10" s="643"/>
      <c r="AP10" s="633" t="s">
        <v>247</v>
      </c>
      <c r="AQ10" s="634"/>
      <c r="AR10" s="634"/>
      <c r="AS10" s="634"/>
      <c r="AT10" s="634"/>
      <c r="AU10" s="634"/>
      <c r="AV10" s="634"/>
      <c r="AW10" s="634"/>
      <c r="AX10" s="634"/>
      <c r="AY10" s="634"/>
      <c r="AZ10" s="634"/>
      <c r="BA10" s="634"/>
      <c r="BB10" s="634"/>
      <c r="BC10" s="634"/>
      <c r="BD10" s="634"/>
      <c r="BE10" s="634"/>
      <c r="BF10" s="635"/>
      <c r="BG10" s="636">
        <v>19050</v>
      </c>
      <c r="BH10" s="637"/>
      <c r="BI10" s="637"/>
      <c r="BJ10" s="637"/>
      <c r="BK10" s="637"/>
      <c r="BL10" s="637"/>
      <c r="BM10" s="637"/>
      <c r="BN10" s="638"/>
      <c r="BO10" s="639">
        <v>1.6</v>
      </c>
      <c r="BP10" s="639"/>
      <c r="BQ10" s="639"/>
      <c r="BR10" s="639"/>
      <c r="BS10" s="640" t="s">
        <v>235</v>
      </c>
      <c r="BT10" s="640"/>
      <c r="BU10" s="640"/>
      <c r="BV10" s="640"/>
      <c r="BW10" s="640"/>
      <c r="BX10" s="640"/>
      <c r="BY10" s="640"/>
      <c r="BZ10" s="640"/>
      <c r="CA10" s="640"/>
      <c r="CB10" s="644"/>
      <c r="CD10" s="633" t="s">
        <v>248</v>
      </c>
      <c r="CE10" s="634"/>
      <c r="CF10" s="634"/>
      <c r="CG10" s="634"/>
      <c r="CH10" s="634"/>
      <c r="CI10" s="634"/>
      <c r="CJ10" s="634"/>
      <c r="CK10" s="634"/>
      <c r="CL10" s="634"/>
      <c r="CM10" s="634"/>
      <c r="CN10" s="634"/>
      <c r="CO10" s="634"/>
      <c r="CP10" s="634"/>
      <c r="CQ10" s="635"/>
      <c r="CR10" s="636">
        <v>15000</v>
      </c>
      <c r="CS10" s="637"/>
      <c r="CT10" s="637"/>
      <c r="CU10" s="637"/>
      <c r="CV10" s="637"/>
      <c r="CW10" s="637"/>
      <c r="CX10" s="637"/>
      <c r="CY10" s="638"/>
      <c r="CZ10" s="639">
        <v>0.2</v>
      </c>
      <c r="DA10" s="639"/>
      <c r="DB10" s="639"/>
      <c r="DC10" s="639"/>
      <c r="DD10" s="645" t="s">
        <v>238</v>
      </c>
      <c r="DE10" s="637"/>
      <c r="DF10" s="637"/>
      <c r="DG10" s="637"/>
      <c r="DH10" s="637"/>
      <c r="DI10" s="637"/>
      <c r="DJ10" s="637"/>
      <c r="DK10" s="637"/>
      <c r="DL10" s="637"/>
      <c r="DM10" s="637"/>
      <c r="DN10" s="637"/>
      <c r="DO10" s="637"/>
      <c r="DP10" s="638"/>
      <c r="DQ10" s="645" t="s">
        <v>235</v>
      </c>
      <c r="DR10" s="637"/>
      <c r="DS10" s="637"/>
      <c r="DT10" s="637"/>
      <c r="DU10" s="637"/>
      <c r="DV10" s="637"/>
      <c r="DW10" s="637"/>
      <c r="DX10" s="637"/>
      <c r="DY10" s="637"/>
      <c r="DZ10" s="637"/>
      <c r="EA10" s="637"/>
      <c r="EB10" s="637"/>
      <c r="EC10" s="646"/>
    </row>
    <row r="11" spans="2:143" ht="11.25" customHeight="1" x14ac:dyDescent="0.15">
      <c r="B11" s="633" t="s">
        <v>249</v>
      </c>
      <c r="C11" s="634"/>
      <c r="D11" s="634"/>
      <c r="E11" s="634"/>
      <c r="F11" s="634"/>
      <c r="G11" s="634"/>
      <c r="H11" s="634"/>
      <c r="I11" s="634"/>
      <c r="J11" s="634"/>
      <c r="K11" s="634"/>
      <c r="L11" s="634"/>
      <c r="M11" s="634"/>
      <c r="N11" s="634"/>
      <c r="O11" s="634"/>
      <c r="P11" s="634"/>
      <c r="Q11" s="635"/>
      <c r="R11" s="636">
        <v>182624</v>
      </c>
      <c r="S11" s="637"/>
      <c r="T11" s="637"/>
      <c r="U11" s="637"/>
      <c r="V11" s="637"/>
      <c r="W11" s="637"/>
      <c r="X11" s="637"/>
      <c r="Y11" s="638"/>
      <c r="Z11" s="641">
        <v>2.2000000000000002</v>
      </c>
      <c r="AA11" s="642"/>
      <c r="AB11" s="642"/>
      <c r="AC11" s="648"/>
      <c r="AD11" s="645">
        <v>182624</v>
      </c>
      <c r="AE11" s="637"/>
      <c r="AF11" s="637"/>
      <c r="AG11" s="637"/>
      <c r="AH11" s="637"/>
      <c r="AI11" s="637"/>
      <c r="AJ11" s="637"/>
      <c r="AK11" s="638"/>
      <c r="AL11" s="641">
        <v>4</v>
      </c>
      <c r="AM11" s="642"/>
      <c r="AN11" s="642"/>
      <c r="AO11" s="643"/>
      <c r="AP11" s="633" t="s">
        <v>250</v>
      </c>
      <c r="AQ11" s="634"/>
      <c r="AR11" s="634"/>
      <c r="AS11" s="634"/>
      <c r="AT11" s="634"/>
      <c r="AU11" s="634"/>
      <c r="AV11" s="634"/>
      <c r="AW11" s="634"/>
      <c r="AX11" s="634"/>
      <c r="AY11" s="634"/>
      <c r="AZ11" s="634"/>
      <c r="BA11" s="634"/>
      <c r="BB11" s="634"/>
      <c r="BC11" s="634"/>
      <c r="BD11" s="634"/>
      <c r="BE11" s="634"/>
      <c r="BF11" s="635"/>
      <c r="BG11" s="636">
        <v>26644</v>
      </c>
      <c r="BH11" s="637"/>
      <c r="BI11" s="637"/>
      <c r="BJ11" s="637"/>
      <c r="BK11" s="637"/>
      <c r="BL11" s="637"/>
      <c r="BM11" s="637"/>
      <c r="BN11" s="638"/>
      <c r="BO11" s="639">
        <v>2.2999999999999998</v>
      </c>
      <c r="BP11" s="639"/>
      <c r="BQ11" s="639"/>
      <c r="BR11" s="639"/>
      <c r="BS11" s="640" t="s">
        <v>238</v>
      </c>
      <c r="BT11" s="640"/>
      <c r="BU11" s="640"/>
      <c r="BV11" s="640"/>
      <c r="BW11" s="640"/>
      <c r="BX11" s="640"/>
      <c r="BY11" s="640"/>
      <c r="BZ11" s="640"/>
      <c r="CA11" s="640"/>
      <c r="CB11" s="644"/>
      <c r="CD11" s="633" t="s">
        <v>251</v>
      </c>
      <c r="CE11" s="634"/>
      <c r="CF11" s="634"/>
      <c r="CG11" s="634"/>
      <c r="CH11" s="634"/>
      <c r="CI11" s="634"/>
      <c r="CJ11" s="634"/>
      <c r="CK11" s="634"/>
      <c r="CL11" s="634"/>
      <c r="CM11" s="634"/>
      <c r="CN11" s="634"/>
      <c r="CO11" s="634"/>
      <c r="CP11" s="634"/>
      <c r="CQ11" s="635"/>
      <c r="CR11" s="636">
        <v>306921</v>
      </c>
      <c r="CS11" s="637"/>
      <c r="CT11" s="637"/>
      <c r="CU11" s="637"/>
      <c r="CV11" s="637"/>
      <c r="CW11" s="637"/>
      <c r="CX11" s="637"/>
      <c r="CY11" s="638"/>
      <c r="CZ11" s="639">
        <v>3.9</v>
      </c>
      <c r="DA11" s="639"/>
      <c r="DB11" s="639"/>
      <c r="DC11" s="639"/>
      <c r="DD11" s="645">
        <v>67905</v>
      </c>
      <c r="DE11" s="637"/>
      <c r="DF11" s="637"/>
      <c r="DG11" s="637"/>
      <c r="DH11" s="637"/>
      <c r="DI11" s="637"/>
      <c r="DJ11" s="637"/>
      <c r="DK11" s="637"/>
      <c r="DL11" s="637"/>
      <c r="DM11" s="637"/>
      <c r="DN11" s="637"/>
      <c r="DO11" s="637"/>
      <c r="DP11" s="638"/>
      <c r="DQ11" s="645">
        <v>201717</v>
      </c>
      <c r="DR11" s="637"/>
      <c r="DS11" s="637"/>
      <c r="DT11" s="637"/>
      <c r="DU11" s="637"/>
      <c r="DV11" s="637"/>
      <c r="DW11" s="637"/>
      <c r="DX11" s="637"/>
      <c r="DY11" s="637"/>
      <c r="DZ11" s="637"/>
      <c r="EA11" s="637"/>
      <c r="EB11" s="637"/>
      <c r="EC11" s="646"/>
    </row>
    <row r="12" spans="2:143" ht="11.25" customHeight="1" x14ac:dyDescent="0.15">
      <c r="B12" s="633" t="s">
        <v>252</v>
      </c>
      <c r="C12" s="634"/>
      <c r="D12" s="634"/>
      <c r="E12" s="634"/>
      <c r="F12" s="634"/>
      <c r="G12" s="634"/>
      <c r="H12" s="634"/>
      <c r="I12" s="634"/>
      <c r="J12" s="634"/>
      <c r="K12" s="634"/>
      <c r="L12" s="634"/>
      <c r="M12" s="634"/>
      <c r="N12" s="634"/>
      <c r="O12" s="634"/>
      <c r="P12" s="634"/>
      <c r="Q12" s="635"/>
      <c r="R12" s="636" t="s">
        <v>235</v>
      </c>
      <c r="S12" s="637"/>
      <c r="T12" s="637"/>
      <c r="U12" s="637"/>
      <c r="V12" s="637"/>
      <c r="W12" s="637"/>
      <c r="X12" s="637"/>
      <c r="Y12" s="638"/>
      <c r="Z12" s="639" t="s">
        <v>228</v>
      </c>
      <c r="AA12" s="639"/>
      <c r="AB12" s="639"/>
      <c r="AC12" s="639"/>
      <c r="AD12" s="640" t="s">
        <v>235</v>
      </c>
      <c r="AE12" s="640"/>
      <c r="AF12" s="640"/>
      <c r="AG12" s="640"/>
      <c r="AH12" s="640"/>
      <c r="AI12" s="640"/>
      <c r="AJ12" s="640"/>
      <c r="AK12" s="640"/>
      <c r="AL12" s="641" t="s">
        <v>235</v>
      </c>
      <c r="AM12" s="642"/>
      <c r="AN12" s="642"/>
      <c r="AO12" s="643"/>
      <c r="AP12" s="633" t="s">
        <v>253</v>
      </c>
      <c r="AQ12" s="634"/>
      <c r="AR12" s="634"/>
      <c r="AS12" s="634"/>
      <c r="AT12" s="634"/>
      <c r="AU12" s="634"/>
      <c r="AV12" s="634"/>
      <c r="AW12" s="634"/>
      <c r="AX12" s="634"/>
      <c r="AY12" s="634"/>
      <c r="AZ12" s="634"/>
      <c r="BA12" s="634"/>
      <c r="BB12" s="634"/>
      <c r="BC12" s="634"/>
      <c r="BD12" s="634"/>
      <c r="BE12" s="634"/>
      <c r="BF12" s="635"/>
      <c r="BG12" s="636">
        <v>790210</v>
      </c>
      <c r="BH12" s="637"/>
      <c r="BI12" s="637"/>
      <c r="BJ12" s="637"/>
      <c r="BK12" s="637"/>
      <c r="BL12" s="637"/>
      <c r="BM12" s="637"/>
      <c r="BN12" s="638"/>
      <c r="BO12" s="639">
        <v>67.7</v>
      </c>
      <c r="BP12" s="639"/>
      <c r="BQ12" s="639"/>
      <c r="BR12" s="639"/>
      <c r="BS12" s="640" t="s">
        <v>235</v>
      </c>
      <c r="BT12" s="640"/>
      <c r="BU12" s="640"/>
      <c r="BV12" s="640"/>
      <c r="BW12" s="640"/>
      <c r="BX12" s="640"/>
      <c r="BY12" s="640"/>
      <c r="BZ12" s="640"/>
      <c r="CA12" s="640"/>
      <c r="CB12" s="644"/>
      <c r="CD12" s="633" t="s">
        <v>254</v>
      </c>
      <c r="CE12" s="634"/>
      <c r="CF12" s="634"/>
      <c r="CG12" s="634"/>
      <c r="CH12" s="634"/>
      <c r="CI12" s="634"/>
      <c r="CJ12" s="634"/>
      <c r="CK12" s="634"/>
      <c r="CL12" s="634"/>
      <c r="CM12" s="634"/>
      <c r="CN12" s="634"/>
      <c r="CO12" s="634"/>
      <c r="CP12" s="634"/>
      <c r="CQ12" s="635"/>
      <c r="CR12" s="636">
        <v>209829</v>
      </c>
      <c r="CS12" s="637"/>
      <c r="CT12" s="637"/>
      <c r="CU12" s="637"/>
      <c r="CV12" s="637"/>
      <c r="CW12" s="637"/>
      <c r="CX12" s="637"/>
      <c r="CY12" s="638"/>
      <c r="CZ12" s="639">
        <v>2.7</v>
      </c>
      <c r="DA12" s="639"/>
      <c r="DB12" s="639"/>
      <c r="DC12" s="639"/>
      <c r="DD12" s="645">
        <v>70423</v>
      </c>
      <c r="DE12" s="637"/>
      <c r="DF12" s="637"/>
      <c r="DG12" s="637"/>
      <c r="DH12" s="637"/>
      <c r="DI12" s="637"/>
      <c r="DJ12" s="637"/>
      <c r="DK12" s="637"/>
      <c r="DL12" s="637"/>
      <c r="DM12" s="637"/>
      <c r="DN12" s="637"/>
      <c r="DO12" s="637"/>
      <c r="DP12" s="638"/>
      <c r="DQ12" s="645">
        <v>125592</v>
      </c>
      <c r="DR12" s="637"/>
      <c r="DS12" s="637"/>
      <c r="DT12" s="637"/>
      <c r="DU12" s="637"/>
      <c r="DV12" s="637"/>
      <c r="DW12" s="637"/>
      <c r="DX12" s="637"/>
      <c r="DY12" s="637"/>
      <c r="DZ12" s="637"/>
      <c r="EA12" s="637"/>
      <c r="EB12" s="637"/>
      <c r="EC12" s="646"/>
    </row>
    <row r="13" spans="2:143" ht="11.25" customHeight="1" x14ac:dyDescent="0.15">
      <c r="B13" s="633" t="s">
        <v>255</v>
      </c>
      <c r="C13" s="634"/>
      <c r="D13" s="634"/>
      <c r="E13" s="634"/>
      <c r="F13" s="634"/>
      <c r="G13" s="634"/>
      <c r="H13" s="634"/>
      <c r="I13" s="634"/>
      <c r="J13" s="634"/>
      <c r="K13" s="634"/>
      <c r="L13" s="634"/>
      <c r="M13" s="634"/>
      <c r="N13" s="634"/>
      <c r="O13" s="634"/>
      <c r="P13" s="634"/>
      <c r="Q13" s="635"/>
      <c r="R13" s="636" t="s">
        <v>235</v>
      </c>
      <c r="S13" s="637"/>
      <c r="T13" s="637"/>
      <c r="U13" s="637"/>
      <c r="V13" s="637"/>
      <c r="W13" s="637"/>
      <c r="X13" s="637"/>
      <c r="Y13" s="638"/>
      <c r="Z13" s="639" t="s">
        <v>238</v>
      </c>
      <c r="AA13" s="639"/>
      <c r="AB13" s="639"/>
      <c r="AC13" s="639"/>
      <c r="AD13" s="640" t="s">
        <v>235</v>
      </c>
      <c r="AE13" s="640"/>
      <c r="AF13" s="640"/>
      <c r="AG13" s="640"/>
      <c r="AH13" s="640"/>
      <c r="AI13" s="640"/>
      <c r="AJ13" s="640"/>
      <c r="AK13" s="640"/>
      <c r="AL13" s="641" t="s">
        <v>235</v>
      </c>
      <c r="AM13" s="642"/>
      <c r="AN13" s="642"/>
      <c r="AO13" s="643"/>
      <c r="AP13" s="633" t="s">
        <v>256</v>
      </c>
      <c r="AQ13" s="634"/>
      <c r="AR13" s="634"/>
      <c r="AS13" s="634"/>
      <c r="AT13" s="634"/>
      <c r="AU13" s="634"/>
      <c r="AV13" s="634"/>
      <c r="AW13" s="634"/>
      <c r="AX13" s="634"/>
      <c r="AY13" s="634"/>
      <c r="AZ13" s="634"/>
      <c r="BA13" s="634"/>
      <c r="BB13" s="634"/>
      <c r="BC13" s="634"/>
      <c r="BD13" s="634"/>
      <c r="BE13" s="634"/>
      <c r="BF13" s="635"/>
      <c r="BG13" s="636">
        <v>789766</v>
      </c>
      <c r="BH13" s="637"/>
      <c r="BI13" s="637"/>
      <c r="BJ13" s="637"/>
      <c r="BK13" s="637"/>
      <c r="BL13" s="637"/>
      <c r="BM13" s="637"/>
      <c r="BN13" s="638"/>
      <c r="BO13" s="639">
        <v>67.7</v>
      </c>
      <c r="BP13" s="639"/>
      <c r="BQ13" s="639"/>
      <c r="BR13" s="639"/>
      <c r="BS13" s="640" t="s">
        <v>238</v>
      </c>
      <c r="BT13" s="640"/>
      <c r="BU13" s="640"/>
      <c r="BV13" s="640"/>
      <c r="BW13" s="640"/>
      <c r="BX13" s="640"/>
      <c r="BY13" s="640"/>
      <c r="BZ13" s="640"/>
      <c r="CA13" s="640"/>
      <c r="CB13" s="644"/>
      <c r="CD13" s="633" t="s">
        <v>257</v>
      </c>
      <c r="CE13" s="634"/>
      <c r="CF13" s="634"/>
      <c r="CG13" s="634"/>
      <c r="CH13" s="634"/>
      <c r="CI13" s="634"/>
      <c r="CJ13" s="634"/>
      <c r="CK13" s="634"/>
      <c r="CL13" s="634"/>
      <c r="CM13" s="634"/>
      <c r="CN13" s="634"/>
      <c r="CO13" s="634"/>
      <c r="CP13" s="634"/>
      <c r="CQ13" s="635"/>
      <c r="CR13" s="636">
        <v>663954</v>
      </c>
      <c r="CS13" s="637"/>
      <c r="CT13" s="637"/>
      <c r="CU13" s="637"/>
      <c r="CV13" s="637"/>
      <c r="CW13" s="637"/>
      <c r="CX13" s="637"/>
      <c r="CY13" s="638"/>
      <c r="CZ13" s="639">
        <v>8.5</v>
      </c>
      <c r="DA13" s="639"/>
      <c r="DB13" s="639"/>
      <c r="DC13" s="639"/>
      <c r="DD13" s="645">
        <v>430255</v>
      </c>
      <c r="DE13" s="637"/>
      <c r="DF13" s="637"/>
      <c r="DG13" s="637"/>
      <c r="DH13" s="637"/>
      <c r="DI13" s="637"/>
      <c r="DJ13" s="637"/>
      <c r="DK13" s="637"/>
      <c r="DL13" s="637"/>
      <c r="DM13" s="637"/>
      <c r="DN13" s="637"/>
      <c r="DO13" s="637"/>
      <c r="DP13" s="638"/>
      <c r="DQ13" s="645">
        <v>230873</v>
      </c>
      <c r="DR13" s="637"/>
      <c r="DS13" s="637"/>
      <c r="DT13" s="637"/>
      <c r="DU13" s="637"/>
      <c r="DV13" s="637"/>
      <c r="DW13" s="637"/>
      <c r="DX13" s="637"/>
      <c r="DY13" s="637"/>
      <c r="DZ13" s="637"/>
      <c r="EA13" s="637"/>
      <c r="EB13" s="637"/>
      <c r="EC13" s="646"/>
    </row>
    <row r="14" spans="2:143" ht="11.25" customHeight="1" x14ac:dyDescent="0.15">
      <c r="B14" s="633" t="s">
        <v>258</v>
      </c>
      <c r="C14" s="634"/>
      <c r="D14" s="634"/>
      <c r="E14" s="634"/>
      <c r="F14" s="634"/>
      <c r="G14" s="634"/>
      <c r="H14" s="634"/>
      <c r="I14" s="634"/>
      <c r="J14" s="634"/>
      <c r="K14" s="634"/>
      <c r="L14" s="634"/>
      <c r="M14" s="634"/>
      <c r="N14" s="634"/>
      <c r="O14" s="634"/>
      <c r="P14" s="634"/>
      <c r="Q14" s="635"/>
      <c r="R14" s="636">
        <v>2</v>
      </c>
      <c r="S14" s="637"/>
      <c r="T14" s="637"/>
      <c r="U14" s="637"/>
      <c r="V14" s="637"/>
      <c r="W14" s="637"/>
      <c r="X14" s="637"/>
      <c r="Y14" s="638"/>
      <c r="Z14" s="639">
        <v>0</v>
      </c>
      <c r="AA14" s="639"/>
      <c r="AB14" s="639"/>
      <c r="AC14" s="639"/>
      <c r="AD14" s="640">
        <v>2</v>
      </c>
      <c r="AE14" s="640"/>
      <c r="AF14" s="640"/>
      <c r="AG14" s="640"/>
      <c r="AH14" s="640"/>
      <c r="AI14" s="640"/>
      <c r="AJ14" s="640"/>
      <c r="AK14" s="640"/>
      <c r="AL14" s="641">
        <v>0</v>
      </c>
      <c r="AM14" s="642"/>
      <c r="AN14" s="642"/>
      <c r="AO14" s="643"/>
      <c r="AP14" s="633" t="s">
        <v>259</v>
      </c>
      <c r="AQ14" s="634"/>
      <c r="AR14" s="634"/>
      <c r="AS14" s="634"/>
      <c r="AT14" s="634"/>
      <c r="AU14" s="634"/>
      <c r="AV14" s="634"/>
      <c r="AW14" s="634"/>
      <c r="AX14" s="634"/>
      <c r="AY14" s="634"/>
      <c r="AZ14" s="634"/>
      <c r="BA14" s="634"/>
      <c r="BB14" s="634"/>
      <c r="BC14" s="634"/>
      <c r="BD14" s="634"/>
      <c r="BE14" s="634"/>
      <c r="BF14" s="635"/>
      <c r="BG14" s="636">
        <v>31520</v>
      </c>
      <c r="BH14" s="637"/>
      <c r="BI14" s="637"/>
      <c r="BJ14" s="637"/>
      <c r="BK14" s="637"/>
      <c r="BL14" s="637"/>
      <c r="BM14" s="637"/>
      <c r="BN14" s="638"/>
      <c r="BO14" s="639">
        <v>2.7</v>
      </c>
      <c r="BP14" s="639"/>
      <c r="BQ14" s="639"/>
      <c r="BR14" s="639"/>
      <c r="BS14" s="640" t="s">
        <v>235</v>
      </c>
      <c r="BT14" s="640"/>
      <c r="BU14" s="640"/>
      <c r="BV14" s="640"/>
      <c r="BW14" s="640"/>
      <c r="BX14" s="640"/>
      <c r="BY14" s="640"/>
      <c r="BZ14" s="640"/>
      <c r="CA14" s="640"/>
      <c r="CB14" s="644"/>
      <c r="CD14" s="633" t="s">
        <v>260</v>
      </c>
      <c r="CE14" s="634"/>
      <c r="CF14" s="634"/>
      <c r="CG14" s="634"/>
      <c r="CH14" s="634"/>
      <c r="CI14" s="634"/>
      <c r="CJ14" s="634"/>
      <c r="CK14" s="634"/>
      <c r="CL14" s="634"/>
      <c r="CM14" s="634"/>
      <c r="CN14" s="634"/>
      <c r="CO14" s="634"/>
      <c r="CP14" s="634"/>
      <c r="CQ14" s="635"/>
      <c r="CR14" s="636">
        <v>378512</v>
      </c>
      <c r="CS14" s="637"/>
      <c r="CT14" s="637"/>
      <c r="CU14" s="637"/>
      <c r="CV14" s="637"/>
      <c r="CW14" s="637"/>
      <c r="CX14" s="637"/>
      <c r="CY14" s="638"/>
      <c r="CZ14" s="639">
        <v>4.8</v>
      </c>
      <c r="DA14" s="639"/>
      <c r="DB14" s="639"/>
      <c r="DC14" s="639"/>
      <c r="DD14" s="645">
        <v>113220</v>
      </c>
      <c r="DE14" s="637"/>
      <c r="DF14" s="637"/>
      <c r="DG14" s="637"/>
      <c r="DH14" s="637"/>
      <c r="DI14" s="637"/>
      <c r="DJ14" s="637"/>
      <c r="DK14" s="637"/>
      <c r="DL14" s="637"/>
      <c r="DM14" s="637"/>
      <c r="DN14" s="637"/>
      <c r="DO14" s="637"/>
      <c r="DP14" s="638"/>
      <c r="DQ14" s="645">
        <v>276874</v>
      </c>
      <c r="DR14" s="637"/>
      <c r="DS14" s="637"/>
      <c r="DT14" s="637"/>
      <c r="DU14" s="637"/>
      <c r="DV14" s="637"/>
      <c r="DW14" s="637"/>
      <c r="DX14" s="637"/>
      <c r="DY14" s="637"/>
      <c r="DZ14" s="637"/>
      <c r="EA14" s="637"/>
      <c r="EB14" s="637"/>
      <c r="EC14" s="646"/>
    </row>
    <row r="15" spans="2:143" ht="11.25" customHeight="1" x14ac:dyDescent="0.15">
      <c r="B15" s="633" t="s">
        <v>261</v>
      </c>
      <c r="C15" s="634"/>
      <c r="D15" s="634"/>
      <c r="E15" s="634"/>
      <c r="F15" s="634"/>
      <c r="G15" s="634"/>
      <c r="H15" s="634"/>
      <c r="I15" s="634"/>
      <c r="J15" s="634"/>
      <c r="K15" s="634"/>
      <c r="L15" s="634"/>
      <c r="M15" s="634"/>
      <c r="N15" s="634"/>
      <c r="O15" s="634"/>
      <c r="P15" s="634"/>
      <c r="Q15" s="635"/>
      <c r="R15" s="636" t="s">
        <v>235</v>
      </c>
      <c r="S15" s="637"/>
      <c r="T15" s="637"/>
      <c r="U15" s="637"/>
      <c r="V15" s="637"/>
      <c r="W15" s="637"/>
      <c r="X15" s="637"/>
      <c r="Y15" s="638"/>
      <c r="Z15" s="639" t="s">
        <v>235</v>
      </c>
      <c r="AA15" s="639"/>
      <c r="AB15" s="639"/>
      <c r="AC15" s="639"/>
      <c r="AD15" s="640" t="s">
        <v>238</v>
      </c>
      <c r="AE15" s="640"/>
      <c r="AF15" s="640"/>
      <c r="AG15" s="640"/>
      <c r="AH15" s="640"/>
      <c r="AI15" s="640"/>
      <c r="AJ15" s="640"/>
      <c r="AK15" s="640"/>
      <c r="AL15" s="641" t="s">
        <v>228</v>
      </c>
      <c r="AM15" s="642"/>
      <c r="AN15" s="642"/>
      <c r="AO15" s="643"/>
      <c r="AP15" s="633" t="s">
        <v>262</v>
      </c>
      <c r="AQ15" s="634"/>
      <c r="AR15" s="634"/>
      <c r="AS15" s="634"/>
      <c r="AT15" s="634"/>
      <c r="AU15" s="634"/>
      <c r="AV15" s="634"/>
      <c r="AW15" s="634"/>
      <c r="AX15" s="634"/>
      <c r="AY15" s="634"/>
      <c r="AZ15" s="634"/>
      <c r="BA15" s="634"/>
      <c r="BB15" s="634"/>
      <c r="BC15" s="634"/>
      <c r="BD15" s="634"/>
      <c r="BE15" s="634"/>
      <c r="BF15" s="635"/>
      <c r="BG15" s="636">
        <v>43245</v>
      </c>
      <c r="BH15" s="637"/>
      <c r="BI15" s="637"/>
      <c r="BJ15" s="637"/>
      <c r="BK15" s="637"/>
      <c r="BL15" s="637"/>
      <c r="BM15" s="637"/>
      <c r="BN15" s="638"/>
      <c r="BO15" s="639">
        <v>3.7</v>
      </c>
      <c r="BP15" s="639"/>
      <c r="BQ15" s="639"/>
      <c r="BR15" s="639"/>
      <c r="BS15" s="640" t="s">
        <v>235</v>
      </c>
      <c r="BT15" s="640"/>
      <c r="BU15" s="640"/>
      <c r="BV15" s="640"/>
      <c r="BW15" s="640"/>
      <c r="BX15" s="640"/>
      <c r="BY15" s="640"/>
      <c r="BZ15" s="640"/>
      <c r="CA15" s="640"/>
      <c r="CB15" s="644"/>
      <c r="CD15" s="633" t="s">
        <v>263</v>
      </c>
      <c r="CE15" s="634"/>
      <c r="CF15" s="634"/>
      <c r="CG15" s="634"/>
      <c r="CH15" s="634"/>
      <c r="CI15" s="634"/>
      <c r="CJ15" s="634"/>
      <c r="CK15" s="634"/>
      <c r="CL15" s="634"/>
      <c r="CM15" s="634"/>
      <c r="CN15" s="634"/>
      <c r="CO15" s="634"/>
      <c r="CP15" s="634"/>
      <c r="CQ15" s="635"/>
      <c r="CR15" s="636">
        <v>569376</v>
      </c>
      <c r="CS15" s="637"/>
      <c r="CT15" s="637"/>
      <c r="CU15" s="637"/>
      <c r="CV15" s="637"/>
      <c r="CW15" s="637"/>
      <c r="CX15" s="637"/>
      <c r="CY15" s="638"/>
      <c r="CZ15" s="639">
        <v>7.3</v>
      </c>
      <c r="DA15" s="639"/>
      <c r="DB15" s="639"/>
      <c r="DC15" s="639"/>
      <c r="DD15" s="645">
        <v>99114</v>
      </c>
      <c r="DE15" s="637"/>
      <c r="DF15" s="637"/>
      <c r="DG15" s="637"/>
      <c r="DH15" s="637"/>
      <c r="DI15" s="637"/>
      <c r="DJ15" s="637"/>
      <c r="DK15" s="637"/>
      <c r="DL15" s="637"/>
      <c r="DM15" s="637"/>
      <c r="DN15" s="637"/>
      <c r="DO15" s="637"/>
      <c r="DP15" s="638"/>
      <c r="DQ15" s="645">
        <v>437594</v>
      </c>
      <c r="DR15" s="637"/>
      <c r="DS15" s="637"/>
      <c r="DT15" s="637"/>
      <c r="DU15" s="637"/>
      <c r="DV15" s="637"/>
      <c r="DW15" s="637"/>
      <c r="DX15" s="637"/>
      <c r="DY15" s="637"/>
      <c r="DZ15" s="637"/>
      <c r="EA15" s="637"/>
      <c r="EB15" s="637"/>
      <c r="EC15" s="646"/>
    </row>
    <row r="16" spans="2:143" ht="11.25" customHeight="1" x14ac:dyDescent="0.15">
      <c r="B16" s="633" t="s">
        <v>264</v>
      </c>
      <c r="C16" s="634"/>
      <c r="D16" s="634"/>
      <c r="E16" s="634"/>
      <c r="F16" s="634"/>
      <c r="G16" s="634"/>
      <c r="H16" s="634"/>
      <c r="I16" s="634"/>
      <c r="J16" s="634"/>
      <c r="K16" s="634"/>
      <c r="L16" s="634"/>
      <c r="M16" s="634"/>
      <c r="N16" s="634"/>
      <c r="O16" s="634"/>
      <c r="P16" s="634"/>
      <c r="Q16" s="635"/>
      <c r="R16" s="636">
        <v>5418</v>
      </c>
      <c r="S16" s="637"/>
      <c r="T16" s="637"/>
      <c r="U16" s="637"/>
      <c r="V16" s="637"/>
      <c r="W16" s="637"/>
      <c r="X16" s="637"/>
      <c r="Y16" s="638"/>
      <c r="Z16" s="639">
        <v>0.1</v>
      </c>
      <c r="AA16" s="639"/>
      <c r="AB16" s="639"/>
      <c r="AC16" s="639"/>
      <c r="AD16" s="640">
        <v>5418</v>
      </c>
      <c r="AE16" s="640"/>
      <c r="AF16" s="640"/>
      <c r="AG16" s="640"/>
      <c r="AH16" s="640"/>
      <c r="AI16" s="640"/>
      <c r="AJ16" s="640"/>
      <c r="AK16" s="640"/>
      <c r="AL16" s="641">
        <v>0.1</v>
      </c>
      <c r="AM16" s="642"/>
      <c r="AN16" s="642"/>
      <c r="AO16" s="643"/>
      <c r="AP16" s="633" t="s">
        <v>265</v>
      </c>
      <c r="AQ16" s="634"/>
      <c r="AR16" s="634"/>
      <c r="AS16" s="634"/>
      <c r="AT16" s="634"/>
      <c r="AU16" s="634"/>
      <c r="AV16" s="634"/>
      <c r="AW16" s="634"/>
      <c r="AX16" s="634"/>
      <c r="AY16" s="634"/>
      <c r="AZ16" s="634"/>
      <c r="BA16" s="634"/>
      <c r="BB16" s="634"/>
      <c r="BC16" s="634"/>
      <c r="BD16" s="634"/>
      <c r="BE16" s="634"/>
      <c r="BF16" s="635"/>
      <c r="BG16" s="636" t="s">
        <v>235</v>
      </c>
      <c r="BH16" s="637"/>
      <c r="BI16" s="637"/>
      <c r="BJ16" s="637"/>
      <c r="BK16" s="637"/>
      <c r="BL16" s="637"/>
      <c r="BM16" s="637"/>
      <c r="BN16" s="638"/>
      <c r="BO16" s="639" t="s">
        <v>235</v>
      </c>
      <c r="BP16" s="639"/>
      <c r="BQ16" s="639"/>
      <c r="BR16" s="639"/>
      <c r="BS16" s="640" t="s">
        <v>235</v>
      </c>
      <c r="BT16" s="640"/>
      <c r="BU16" s="640"/>
      <c r="BV16" s="640"/>
      <c r="BW16" s="640"/>
      <c r="BX16" s="640"/>
      <c r="BY16" s="640"/>
      <c r="BZ16" s="640"/>
      <c r="CA16" s="640"/>
      <c r="CB16" s="644"/>
      <c r="CD16" s="633" t="s">
        <v>266</v>
      </c>
      <c r="CE16" s="634"/>
      <c r="CF16" s="634"/>
      <c r="CG16" s="634"/>
      <c r="CH16" s="634"/>
      <c r="CI16" s="634"/>
      <c r="CJ16" s="634"/>
      <c r="CK16" s="634"/>
      <c r="CL16" s="634"/>
      <c r="CM16" s="634"/>
      <c r="CN16" s="634"/>
      <c r="CO16" s="634"/>
      <c r="CP16" s="634"/>
      <c r="CQ16" s="635"/>
      <c r="CR16" s="636">
        <v>3680</v>
      </c>
      <c r="CS16" s="637"/>
      <c r="CT16" s="637"/>
      <c r="CU16" s="637"/>
      <c r="CV16" s="637"/>
      <c r="CW16" s="637"/>
      <c r="CX16" s="637"/>
      <c r="CY16" s="638"/>
      <c r="CZ16" s="639">
        <v>0</v>
      </c>
      <c r="DA16" s="639"/>
      <c r="DB16" s="639"/>
      <c r="DC16" s="639"/>
      <c r="DD16" s="645" t="s">
        <v>228</v>
      </c>
      <c r="DE16" s="637"/>
      <c r="DF16" s="637"/>
      <c r="DG16" s="637"/>
      <c r="DH16" s="637"/>
      <c r="DI16" s="637"/>
      <c r="DJ16" s="637"/>
      <c r="DK16" s="637"/>
      <c r="DL16" s="637"/>
      <c r="DM16" s="637"/>
      <c r="DN16" s="637"/>
      <c r="DO16" s="637"/>
      <c r="DP16" s="638"/>
      <c r="DQ16" s="645">
        <v>804</v>
      </c>
      <c r="DR16" s="637"/>
      <c r="DS16" s="637"/>
      <c r="DT16" s="637"/>
      <c r="DU16" s="637"/>
      <c r="DV16" s="637"/>
      <c r="DW16" s="637"/>
      <c r="DX16" s="637"/>
      <c r="DY16" s="637"/>
      <c r="DZ16" s="637"/>
      <c r="EA16" s="637"/>
      <c r="EB16" s="637"/>
      <c r="EC16" s="646"/>
    </row>
    <row r="17" spans="2:133" ht="11.25" customHeight="1" x14ac:dyDescent="0.15">
      <c r="B17" s="633" t="s">
        <v>267</v>
      </c>
      <c r="C17" s="634"/>
      <c r="D17" s="634"/>
      <c r="E17" s="634"/>
      <c r="F17" s="634"/>
      <c r="G17" s="634"/>
      <c r="H17" s="634"/>
      <c r="I17" s="634"/>
      <c r="J17" s="634"/>
      <c r="K17" s="634"/>
      <c r="L17" s="634"/>
      <c r="M17" s="634"/>
      <c r="N17" s="634"/>
      <c r="O17" s="634"/>
      <c r="P17" s="634"/>
      <c r="Q17" s="635"/>
      <c r="R17" s="636">
        <v>17188</v>
      </c>
      <c r="S17" s="637"/>
      <c r="T17" s="637"/>
      <c r="U17" s="637"/>
      <c r="V17" s="637"/>
      <c r="W17" s="637"/>
      <c r="X17" s="637"/>
      <c r="Y17" s="638"/>
      <c r="Z17" s="639">
        <v>0.2</v>
      </c>
      <c r="AA17" s="639"/>
      <c r="AB17" s="639"/>
      <c r="AC17" s="639"/>
      <c r="AD17" s="640">
        <v>17188</v>
      </c>
      <c r="AE17" s="640"/>
      <c r="AF17" s="640"/>
      <c r="AG17" s="640"/>
      <c r="AH17" s="640"/>
      <c r="AI17" s="640"/>
      <c r="AJ17" s="640"/>
      <c r="AK17" s="640"/>
      <c r="AL17" s="641">
        <v>0.4</v>
      </c>
      <c r="AM17" s="642"/>
      <c r="AN17" s="642"/>
      <c r="AO17" s="643"/>
      <c r="AP17" s="633" t="s">
        <v>268</v>
      </c>
      <c r="AQ17" s="634"/>
      <c r="AR17" s="634"/>
      <c r="AS17" s="634"/>
      <c r="AT17" s="634"/>
      <c r="AU17" s="634"/>
      <c r="AV17" s="634"/>
      <c r="AW17" s="634"/>
      <c r="AX17" s="634"/>
      <c r="AY17" s="634"/>
      <c r="AZ17" s="634"/>
      <c r="BA17" s="634"/>
      <c r="BB17" s="634"/>
      <c r="BC17" s="634"/>
      <c r="BD17" s="634"/>
      <c r="BE17" s="634"/>
      <c r="BF17" s="635"/>
      <c r="BG17" s="636" t="s">
        <v>235</v>
      </c>
      <c r="BH17" s="637"/>
      <c r="BI17" s="637"/>
      <c r="BJ17" s="637"/>
      <c r="BK17" s="637"/>
      <c r="BL17" s="637"/>
      <c r="BM17" s="637"/>
      <c r="BN17" s="638"/>
      <c r="BO17" s="639" t="s">
        <v>228</v>
      </c>
      <c r="BP17" s="639"/>
      <c r="BQ17" s="639"/>
      <c r="BR17" s="639"/>
      <c r="BS17" s="640" t="s">
        <v>235</v>
      </c>
      <c r="BT17" s="640"/>
      <c r="BU17" s="640"/>
      <c r="BV17" s="640"/>
      <c r="BW17" s="640"/>
      <c r="BX17" s="640"/>
      <c r="BY17" s="640"/>
      <c r="BZ17" s="640"/>
      <c r="CA17" s="640"/>
      <c r="CB17" s="644"/>
      <c r="CD17" s="633" t="s">
        <v>269</v>
      </c>
      <c r="CE17" s="634"/>
      <c r="CF17" s="634"/>
      <c r="CG17" s="634"/>
      <c r="CH17" s="634"/>
      <c r="CI17" s="634"/>
      <c r="CJ17" s="634"/>
      <c r="CK17" s="634"/>
      <c r="CL17" s="634"/>
      <c r="CM17" s="634"/>
      <c r="CN17" s="634"/>
      <c r="CO17" s="634"/>
      <c r="CP17" s="634"/>
      <c r="CQ17" s="635"/>
      <c r="CR17" s="636">
        <v>1120540</v>
      </c>
      <c r="CS17" s="637"/>
      <c r="CT17" s="637"/>
      <c r="CU17" s="637"/>
      <c r="CV17" s="637"/>
      <c r="CW17" s="637"/>
      <c r="CX17" s="637"/>
      <c r="CY17" s="638"/>
      <c r="CZ17" s="639">
        <v>14.4</v>
      </c>
      <c r="DA17" s="639"/>
      <c r="DB17" s="639"/>
      <c r="DC17" s="639"/>
      <c r="DD17" s="645" t="s">
        <v>238</v>
      </c>
      <c r="DE17" s="637"/>
      <c r="DF17" s="637"/>
      <c r="DG17" s="637"/>
      <c r="DH17" s="637"/>
      <c r="DI17" s="637"/>
      <c r="DJ17" s="637"/>
      <c r="DK17" s="637"/>
      <c r="DL17" s="637"/>
      <c r="DM17" s="637"/>
      <c r="DN17" s="637"/>
      <c r="DO17" s="637"/>
      <c r="DP17" s="638"/>
      <c r="DQ17" s="645">
        <v>1104238</v>
      </c>
      <c r="DR17" s="637"/>
      <c r="DS17" s="637"/>
      <c r="DT17" s="637"/>
      <c r="DU17" s="637"/>
      <c r="DV17" s="637"/>
      <c r="DW17" s="637"/>
      <c r="DX17" s="637"/>
      <c r="DY17" s="637"/>
      <c r="DZ17" s="637"/>
      <c r="EA17" s="637"/>
      <c r="EB17" s="637"/>
      <c r="EC17" s="646"/>
    </row>
    <row r="18" spans="2:133" ht="11.25" customHeight="1" x14ac:dyDescent="0.15">
      <c r="B18" s="633" t="s">
        <v>270</v>
      </c>
      <c r="C18" s="634"/>
      <c r="D18" s="634"/>
      <c r="E18" s="634"/>
      <c r="F18" s="634"/>
      <c r="G18" s="634"/>
      <c r="H18" s="634"/>
      <c r="I18" s="634"/>
      <c r="J18" s="634"/>
      <c r="K18" s="634"/>
      <c r="L18" s="634"/>
      <c r="M18" s="634"/>
      <c r="N18" s="634"/>
      <c r="O18" s="634"/>
      <c r="P18" s="634"/>
      <c r="Q18" s="635"/>
      <c r="R18" s="636">
        <v>2005</v>
      </c>
      <c r="S18" s="637"/>
      <c r="T18" s="637"/>
      <c r="U18" s="637"/>
      <c r="V18" s="637"/>
      <c r="W18" s="637"/>
      <c r="X18" s="637"/>
      <c r="Y18" s="638"/>
      <c r="Z18" s="639">
        <v>0</v>
      </c>
      <c r="AA18" s="639"/>
      <c r="AB18" s="639"/>
      <c r="AC18" s="639"/>
      <c r="AD18" s="640">
        <v>2005</v>
      </c>
      <c r="AE18" s="640"/>
      <c r="AF18" s="640"/>
      <c r="AG18" s="640"/>
      <c r="AH18" s="640"/>
      <c r="AI18" s="640"/>
      <c r="AJ18" s="640"/>
      <c r="AK18" s="640"/>
      <c r="AL18" s="641">
        <v>0</v>
      </c>
      <c r="AM18" s="642"/>
      <c r="AN18" s="642"/>
      <c r="AO18" s="643"/>
      <c r="AP18" s="633" t="s">
        <v>271</v>
      </c>
      <c r="AQ18" s="634"/>
      <c r="AR18" s="634"/>
      <c r="AS18" s="634"/>
      <c r="AT18" s="634"/>
      <c r="AU18" s="634"/>
      <c r="AV18" s="634"/>
      <c r="AW18" s="634"/>
      <c r="AX18" s="634"/>
      <c r="AY18" s="634"/>
      <c r="AZ18" s="634"/>
      <c r="BA18" s="634"/>
      <c r="BB18" s="634"/>
      <c r="BC18" s="634"/>
      <c r="BD18" s="634"/>
      <c r="BE18" s="634"/>
      <c r="BF18" s="635"/>
      <c r="BG18" s="636" t="s">
        <v>228</v>
      </c>
      <c r="BH18" s="637"/>
      <c r="BI18" s="637"/>
      <c r="BJ18" s="637"/>
      <c r="BK18" s="637"/>
      <c r="BL18" s="637"/>
      <c r="BM18" s="637"/>
      <c r="BN18" s="638"/>
      <c r="BO18" s="639" t="s">
        <v>235</v>
      </c>
      <c r="BP18" s="639"/>
      <c r="BQ18" s="639"/>
      <c r="BR18" s="639"/>
      <c r="BS18" s="640" t="s">
        <v>228</v>
      </c>
      <c r="BT18" s="640"/>
      <c r="BU18" s="640"/>
      <c r="BV18" s="640"/>
      <c r="BW18" s="640"/>
      <c r="BX18" s="640"/>
      <c r="BY18" s="640"/>
      <c r="BZ18" s="640"/>
      <c r="CA18" s="640"/>
      <c r="CB18" s="644"/>
      <c r="CD18" s="633" t="s">
        <v>272</v>
      </c>
      <c r="CE18" s="634"/>
      <c r="CF18" s="634"/>
      <c r="CG18" s="634"/>
      <c r="CH18" s="634"/>
      <c r="CI18" s="634"/>
      <c r="CJ18" s="634"/>
      <c r="CK18" s="634"/>
      <c r="CL18" s="634"/>
      <c r="CM18" s="634"/>
      <c r="CN18" s="634"/>
      <c r="CO18" s="634"/>
      <c r="CP18" s="634"/>
      <c r="CQ18" s="635"/>
      <c r="CR18" s="636">
        <v>29236</v>
      </c>
      <c r="CS18" s="637"/>
      <c r="CT18" s="637"/>
      <c r="CU18" s="637"/>
      <c r="CV18" s="637"/>
      <c r="CW18" s="637"/>
      <c r="CX18" s="637"/>
      <c r="CY18" s="638"/>
      <c r="CZ18" s="639">
        <v>0.4</v>
      </c>
      <c r="DA18" s="639"/>
      <c r="DB18" s="639"/>
      <c r="DC18" s="639"/>
      <c r="DD18" s="645" t="s">
        <v>228</v>
      </c>
      <c r="DE18" s="637"/>
      <c r="DF18" s="637"/>
      <c r="DG18" s="637"/>
      <c r="DH18" s="637"/>
      <c r="DI18" s="637"/>
      <c r="DJ18" s="637"/>
      <c r="DK18" s="637"/>
      <c r="DL18" s="637"/>
      <c r="DM18" s="637"/>
      <c r="DN18" s="637"/>
      <c r="DO18" s="637"/>
      <c r="DP18" s="638"/>
      <c r="DQ18" s="645">
        <v>29236</v>
      </c>
      <c r="DR18" s="637"/>
      <c r="DS18" s="637"/>
      <c r="DT18" s="637"/>
      <c r="DU18" s="637"/>
      <c r="DV18" s="637"/>
      <c r="DW18" s="637"/>
      <c r="DX18" s="637"/>
      <c r="DY18" s="637"/>
      <c r="DZ18" s="637"/>
      <c r="EA18" s="637"/>
      <c r="EB18" s="637"/>
      <c r="EC18" s="646"/>
    </row>
    <row r="19" spans="2:133" ht="11.25" customHeight="1" x14ac:dyDescent="0.15">
      <c r="B19" s="633" t="s">
        <v>273</v>
      </c>
      <c r="C19" s="634"/>
      <c r="D19" s="634"/>
      <c r="E19" s="634"/>
      <c r="F19" s="634"/>
      <c r="G19" s="634"/>
      <c r="H19" s="634"/>
      <c r="I19" s="634"/>
      <c r="J19" s="634"/>
      <c r="K19" s="634"/>
      <c r="L19" s="634"/>
      <c r="M19" s="634"/>
      <c r="N19" s="634"/>
      <c r="O19" s="634"/>
      <c r="P19" s="634"/>
      <c r="Q19" s="635"/>
      <c r="R19" s="636">
        <v>2005</v>
      </c>
      <c r="S19" s="637"/>
      <c r="T19" s="637"/>
      <c r="U19" s="637"/>
      <c r="V19" s="637"/>
      <c r="W19" s="637"/>
      <c r="X19" s="637"/>
      <c r="Y19" s="638"/>
      <c r="Z19" s="639">
        <v>0</v>
      </c>
      <c r="AA19" s="639"/>
      <c r="AB19" s="639"/>
      <c r="AC19" s="639"/>
      <c r="AD19" s="640">
        <v>2005</v>
      </c>
      <c r="AE19" s="640"/>
      <c r="AF19" s="640"/>
      <c r="AG19" s="640"/>
      <c r="AH19" s="640"/>
      <c r="AI19" s="640"/>
      <c r="AJ19" s="640"/>
      <c r="AK19" s="640"/>
      <c r="AL19" s="641">
        <v>0</v>
      </c>
      <c r="AM19" s="642"/>
      <c r="AN19" s="642"/>
      <c r="AO19" s="643"/>
      <c r="AP19" s="633" t="s">
        <v>274</v>
      </c>
      <c r="AQ19" s="634"/>
      <c r="AR19" s="634"/>
      <c r="AS19" s="634"/>
      <c r="AT19" s="634"/>
      <c r="AU19" s="634"/>
      <c r="AV19" s="634"/>
      <c r="AW19" s="634"/>
      <c r="AX19" s="634"/>
      <c r="AY19" s="634"/>
      <c r="AZ19" s="634"/>
      <c r="BA19" s="634"/>
      <c r="BB19" s="634"/>
      <c r="BC19" s="634"/>
      <c r="BD19" s="634"/>
      <c r="BE19" s="634"/>
      <c r="BF19" s="635"/>
      <c r="BG19" s="636">
        <v>2255</v>
      </c>
      <c r="BH19" s="637"/>
      <c r="BI19" s="637"/>
      <c r="BJ19" s="637"/>
      <c r="BK19" s="637"/>
      <c r="BL19" s="637"/>
      <c r="BM19" s="637"/>
      <c r="BN19" s="638"/>
      <c r="BO19" s="639">
        <v>0.2</v>
      </c>
      <c r="BP19" s="639"/>
      <c r="BQ19" s="639"/>
      <c r="BR19" s="639"/>
      <c r="BS19" s="640" t="s">
        <v>235</v>
      </c>
      <c r="BT19" s="640"/>
      <c r="BU19" s="640"/>
      <c r="BV19" s="640"/>
      <c r="BW19" s="640"/>
      <c r="BX19" s="640"/>
      <c r="BY19" s="640"/>
      <c r="BZ19" s="640"/>
      <c r="CA19" s="640"/>
      <c r="CB19" s="644"/>
      <c r="CD19" s="633" t="s">
        <v>275</v>
      </c>
      <c r="CE19" s="634"/>
      <c r="CF19" s="634"/>
      <c r="CG19" s="634"/>
      <c r="CH19" s="634"/>
      <c r="CI19" s="634"/>
      <c r="CJ19" s="634"/>
      <c r="CK19" s="634"/>
      <c r="CL19" s="634"/>
      <c r="CM19" s="634"/>
      <c r="CN19" s="634"/>
      <c r="CO19" s="634"/>
      <c r="CP19" s="634"/>
      <c r="CQ19" s="635"/>
      <c r="CR19" s="636" t="s">
        <v>138</v>
      </c>
      <c r="CS19" s="637"/>
      <c r="CT19" s="637"/>
      <c r="CU19" s="637"/>
      <c r="CV19" s="637"/>
      <c r="CW19" s="637"/>
      <c r="CX19" s="637"/>
      <c r="CY19" s="638"/>
      <c r="CZ19" s="639" t="s">
        <v>235</v>
      </c>
      <c r="DA19" s="639"/>
      <c r="DB19" s="639"/>
      <c r="DC19" s="639"/>
      <c r="DD19" s="645" t="s">
        <v>235</v>
      </c>
      <c r="DE19" s="637"/>
      <c r="DF19" s="637"/>
      <c r="DG19" s="637"/>
      <c r="DH19" s="637"/>
      <c r="DI19" s="637"/>
      <c r="DJ19" s="637"/>
      <c r="DK19" s="637"/>
      <c r="DL19" s="637"/>
      <c r="DM19" s="637"/>
      <c r="DN19" s="637"/>
      <c r="DO19" s="637"/>
      <c r="DP19" s="638"/>
      <c r="DQ19" s="645" t="s">
        <v>138</v>
      </c>
      <c r="DR19" s="637"/>
      <c r="DS19" s="637"/>
      <c r="DT19" s="637"/>
      <c r="DU19" s="637"/>
      <c r="DV19" s="637"/>
      <c r="DW19" s="637"/>
      <c r="DX19" s="637"/>
      <c r="DY19" s="637"/>
      <c r="DZ19" s="637"/>
      <c r="EA19" s="637"/>
      <c r="EB19" s="637"/>
      <c r="EC19" s="646"/>
    </row>
    <row r="20" spans="2:133" ht="11.25" customHeight="1" x14ac:dyDescent="0.15">
      <c r="B20" s="649" t="s">
        <v>276</v>
      </c>
      <c r="C20" s="650"/>
      <c r="D20" s="650"/>
      <c r="E20" s="650"/>
      <c r="F20" s="650"/>
      <c r="G20" s="650"/>
      <c r="H20" s="650"/>
      <c r="I20" s="650"/>
      <c r="J20" s="650"/>
      <c r="K20" s="650"/>
      <c r="L20" s="650"/>
      <c r="M20" s="650"/>
      <c r="N20" s="650"/>
      <c r="O20" s="650"/>
      <c r="P20" s="650"/>
      <c r="Q20" s="651"/>
      <c r="R20" s="636" t="s">
        <v>235</v>
      </c>
      <c r="S20" s="637"/>
      <c r="T20" s="637"/>
      <c r="U20" s="637"/>
      <c r="V20" s="637"/>
      <c r="W20" s="637"/>
      <c r="X20" s="637"/>
      <c r="Y20" s="638"/>
      <c r="Z20" s="639" t="s">
        <v>238</v>
      </c>
      <c r="AA20" s="639"/>
      <c r="AB20" s="639"/>
      <c r="AC20" s="639"/>
      <c r="AD20" s="640" t="s">
        <v>228</v>
      </c>
      <c r="AE20" s="640"/>
      <c r="AF20" s="640"/>
      <c r="AG20" s="640"/>
      <c r="AH20" s="640"/>
      <c r="AI20" s="640"/>
      <c r="AJ20" s="640"/>
      <c r="AK20" s="640"/>
      <c r="AL20" s="641" t="s">
        <v>235</v>
      </c>
      <c r="AM20" s="642"/>
      <c r="AN20" s="642"/>
      <c r="AO20" s="643"/>
      <c r="AP20" s="633" t="s">
        <v>277</v>
      </c>
      <c r="AQ20" s="634"/>
      <c r="AR20" s="634"/>
      <c r="AS20" s="634"/>
      <c r="AT20" s="634"/>
      <c r="AU20" s="634"/>
      <c r="AV20" s="634"/>
      <c r="AW20" s="634"/>
      <c r="AX20" s="634"/>
      <c r="AY20" s="634"/>
      <c r="AZ20" s="634"/>
      <c r="BA20" s="634"/>
      <c r="BB20" s="634"/>
      <c r="BC20" s="634"/>
      <c r="BD20" s="634"/>
      <c r="BE20" s="634"/>
      <c r="BF20" s="635"/>
      <c r="BG20" s="636">
        <v>2255</v>
      </c>
      <c r="BH20" s="637"/>
      <c r="BI20" s="637"/>
      <c r="BJ20" s="637"/>
      <c r="BK20" s="637"/>
      <c r="BL20" s="637"/>
      <c r="BM20" s="637"/>
      <c r="BN20" s="638"/>
      <c r="BO20" s="639">
        <v>0.2</v>
      </c>
      <c r="BP20" s="639"/>
      <c r="BQ20" s="639"/>
      <c r="BR20" s="639"/>
      <c r="BS20" s="640" t="s">
        <v>235</v>
      </c>
      <c r="BT20" s="640"/>
      <c r="BU20" s="640"/>
      <c r="BV20" s="640"/>
      <c r="BW20" s="640"/>
      <c r="BX20" s="640"/>
      <c r="BY20" s="640"/>
      <c r="BZ20" s="640"/>
      <c r="CA20" s="640"/>
      <c r="CB20" s="644"/>
      <c r="CD20" s="633" t="s">
        <v>278</v>
      </c>
      <c r="CE20" s="634"/>
      <c r="CF20" s="634"/>
      <c r="CG20" s="634"/>
      <c r="CH20" s="634"/>
      <c r="CI20" s="634"/>
      <c r="CJ20" s="634"/>
      <c r="CK20" s="634"/>
      <c r="CL20" s="634"/>
      <c r="CM20" s="634"/>
      <c r="CN20" s="634"/>
      <c r="CO20" s="634"/>
      <c r="CP20" s="634"/>
      <c r="CQ20" s="635"/>
      <c r="CR20" s="636">
        <v>7806580</v>
      </c>
      <c r="CS20" s="637"/>
      <c r="CT20" s="637"/>
      <c r="CU20" s="637"/>
      <c r="CV20" s="637"/>
      <c r="CW20" s="637"/>
      <c r="CX20" s="637"/>
      <c r="CY20" s="638"/>
      <c r="CZ20" s="639">
        <v>100</v>
      </c>
      <c r="DA20" s="639"/>
      <c r="DB20" s="639"/>
      <c r="DC20" s="639"/>
      <c r="DD20" s="645">
        <v>1306982</v>
      </c>
      <c r="DE20" s="637"/>
      <c r="DF20" s="637"/>
      <c r="DG20" s="637"/>
      <c r="DH20" s="637"/>
      <c r="DI20" s="637"/>
      <c r="DJ20" s="637"/>
      <c r="DK20" s="637"/>
      <c r="DL20" s="637"/>
      <c r="DM20" s="637"/>
      <c r="DN20" s="637"/>
      <c r="DO20" s="637"/>
      <c r="DP20" s="638"/>
      <c r="DQ20" s="645">
        <v>5109307</v>
      </c>
      <c r="DR20" s="637"/>
      <c r="DS20" s="637"/>
      <c r="DT20" s="637"/>
      <c r="DU20" s="637"/>
      <c r="DV20" s="637"/>
      <c r="DW20" s="637"/>
      <c r="DX20" s="637"/>
      <c r="DY20" s="637"/>
      <c r="DZ20" s="637"/>
      <c r="EA20" s="637"/>
      <c r="EB20" s="637"/>
      <c r="EC20" s="646"/>
    </row>
    <row r="21" spans="2:133" ht="11.25" customHeight="1" x14ac:dyDescent="0.15">
      <c r="B21" s="633" t="s">
        <v>279</v>
      </c>
      <c r="C21" s="634"/>
      <c r="D21" s="634"/>
      <c r="E21" s="634"/>
      <c r="F21" s="634"/>
      <c r="G21" s="634"/>
      <c r="H21" s="634"/>
      <c r="I21" s="634"/>
      <c r="J21" s="634"/>
      <c r="K21" s="634"/>
      <c r="L21" s="634"/>
      <c r="M21" s="634"/>
      <c r="N21" s="634"/>
      <c r="O21" s="634"/>
      <c r="P21" s="634"/>
      <c r="Q21" s="635"/>
      <c r="R21" s="636">
        <v>3359070</v>
      </c>
      <c r="S21" s="637"/>
      <c r="T21" s="637"/>
      <c r="U21" s="637"/>
      <c r="V21" s="637"/>
      <c r="W21" s="637"/>
      <c r="X21" s="637"/>
      <c r="Y21" s="638"/>
      <c r="Z21" s="639">
        <v>40.9</v>
      </c>
      <c r="AA21" s="639"/>
      <c r="AB21" s="639"/>
      <c r="AC21" s="639"/>
      <c r="AD21" s="640">
        <v>3101057</v>
      </c>
      <c r="AE21" s="640"/>
      <c r="AF21" s="640"/>
      <c r="AG21" s="640"/>
      <c r="AH21" s="640"/>
      <c r="AI21" s="640"/>
      <c r="AJ21" s="640"/>
      <c r="AK21" s="640"/>
      <c r="AL21" s="641">
        <v>68.5</v>
      </c>
      <c r="AM21" s="642"/>
      <c r="AN21" s="642"/>
      <c r="AO21" s="643"/>
      <c r="AP21" s="633" t="s">
        <v>280</v>
      </c>
      <c r="AQ21" s="652"/>
      <c r="AR21" s="652"/>
      <c r="AS21" s="652"/>
      <c r="AT21" s="652"/>
      <c r="AU21" s="652"/>
      <c r="AV21" s="652"/>
      <c r="AW21" s="652"/>
      <c r="AX21" s="652"/>
      <c r="AY21" s="652"/>
      <c r="AZ21" s="652"/>
      <c r="BA21" s="652"/>
      <c r="BB21" s="652"/>
      <c r="BC21" s="652"/>
      <c r="BD21" s="652"/>
      <c r="BE21" s="652"/>
      <c r="BF21" s="653"/>
      <c r="BG21" s="636">
        <v>2255</v>
      </c>
      <c r="BH21" s="637"/>
      <c r="BI21" s="637"/>
      <c r="BJ21" s="637"/>
      <c r="BK21" s="637"/>
      <c r="BL21" s="637"/>
      <c r="BM21" s="637"/>
      <c r="BN21" s="638"/>
      <c r="BO21" s="639">
        <v>0.2</v>
      </c>
      <c r="BP21" s="639"/>
      <c r="BQ21" s="639"/>
      <c r="BR21" s="639"/>
      <c r="BS21" s="640" t="s">
        <v>238</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281</v>
      </c>
      <c r="C22" s="634"/>
      <c r="D22" s="634"/>
      <c r="E22" s="634"/>
      <c r="F22" s="634"/>
      <c r="G22" s="634"/>
      <c r="H22" s="634"/>
      <c r="I22" s="634"/>
      <c r="J22" s="634"/>
      <c r="K22" s="634"/>
      <c r="L22" s="634"/>
      <c r="M22" s="634"/>
      <c r="N22" s="634"/>
      <c r="O22" s="634"/>
      <c r="P22" s="634"/>
      <c r="Q22" s="635"/>
      <c r="R22" s="636">
        <v>3101057</v>
      </c>
      <c r="S22" s="637"/>
      <c r="T22" s="637"/>
      <c r="U22" s="637"/>
      <c r="V22" s="637"/>
      <c r="W22" s="637"/>
      <c r="X22" s="637"/>
      <c r="Y22" s="638"/>
      <c r="Z22" s="639">
        <v>37.700000000000003</v>
      </c>
      <c r="AA22" s="639"/>
      <c r="AB22" s="639"/>
      <c r="AC22" s="639"/>
      <c r="AD22" s="640">
        <v>3101057</v>
      </c>
      <c r="AE22" s="640"/>
      <c r="AF22" s="640"/>
      <c r="AG22" s="640"/>
      <c r="AH22" s="640"/>
      <c r="AI22" s="640"/>
      <c r="AJ22" s="640"/>
      <c r="AK22" s="640"/>
      <c r="AL22" s="641">
        <v>68.5</v>
      </c>
      <c r="AM22" s="642"/>
      <c r="AN22" s="642"/>
      <c r="AO22" s="643"/>
      <c r="AP22" s="633" t="s">
        <v>282</v>
      </c>
      <c r="AQ22" s="652"/>
      <c r="AR22" s="652"/>
      <c r="AS22" s="652"/>
      <c r="AT22" s="652"/>
      <c r="AU22" s="652"/>
      <c r="AV22" s="652"/>
      <c r="AW22" s="652"/>
      <c r="AX22" s="652"/>
      <c r="AY22" s="652"/>
      <c r="AZ22" s="652"/>
      <c r="BA22" s="652"/>
      <c r="BB22" s="652"/>
      <c r="BC22" s="652"/>
      <c r="BD22" s="652"/>
      <c r="BE22" s="652"/>
      <c r="BF22" s="653"/>
      <c r="BG22" s="636" t="s">
        <v>228</v>
      </c>
      <c r="BH22" s="637"/>
      <c r="BI22" s="637"/>
      <c r="BJ22" s="637"/>
      <c r="BK22" s="637"/>
      <c r="BL22" s="637"/>
      <c r="BM22" s="637"/>
      <c r="BN22" s="638"/>
      <c r="BO22" s="639" t="s">
        <v>228</v>
      </c>
      <c r="BP22" s="639"/>
      <c r="BQ22" s="639"/>
      <c r="BR22" s="639"/>
      <c r="BS22" s="640" t="s">
        <v>228</v>
      </c>
      <c r="BT22" s="640"/>
      <c r="BU22" s="640"/>
      <c r="BV22" s="640"/>
      <c r="BW22" s="640"/>
      <c r="BX22" s="640"/>
      <c r="BY22" s="640"/>
      <c r="BZ22" s="640"/>
      <c r="CA22" s="640"/>
      <c r="CB22" s="644"/>
      <c r="CD22" s="618" t="s">
        <v>283</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284</v>
      </c>
      <c r="C23" s="634"/>
      <c r="D23" s="634"/>
      <c r="E23" s="634"/>
      <c r="F23" s="634"/>
      <c r="G23" s="634"/>
      <c r="H23" s="634"/>
      <c r="I23" s="634"/>
      <c r="J23" s="634"/>
      <c r="K23" s="634"/>
      <c r="L23" s="634"/>
      <c r="M23" s="634"/>
      <c r="N23" s="634"/>
      <c r="O23" s="634"/>
      <c r="P23" s="634"/>
      <c r="Q23" s="635"/>
      <c r="R23" s="636">
        <v>258013</v>
      </c>
      <c r="S23" s="637"/>
      <c r="T23" s="637"/>
      <c r="U23" s="637"/>
      <c r="V23" s="637"/>
      <c r="W23" s="637"/>
      <c r="X23" s="637"/>
      <c r="Y23" s="638"/>
      <c r="Z23" s="639">
        <v>3.1</v>
      </c>
      <c r="AA23" s="639"/>
      <c r="AB23" s="639"/>
      <c r="AC23" s="639"/>
      <c r="AD23" s="640" t="s">
        <v>228</v>
      </c>
      <c r="AE23" s="640"/>
      <c r="AF23" s="640"/>
      <c r="AG23" s="640"/>
      <c r="AH23" s="640"/>
      <c r="AI23" s="640"/>
      <c r="AJ23" s="640"/>
      <c r="AK23" s="640"/>
      <c r="AL23" s="641" t="s">
        <v>235</v>
      </c>
      <c r="AM23" s="642"/>
      <c r="AN23" s="642"/>
      <c r="AO23" s="643"/>
      <c r="AP23" s="633" t="s">
        <v>285</v>
      </c>
      <c r="AQ23" s="652"/>
      <c r="AR23" s="652"/>
      <c r="AS23" s="652"/>
      <c r="AT23" s="652"/>
      <c r="AU23" s="652"/>
      <c r="AV23" s="652"/>
      <c r="AW23" s="652"/>
      <c r="AX23" s="652"/>
      <c r="AY23" s="652"/>
      <c r="AZ23" s="652"/>
      <c r="BA23" s="652"/>
      <c r="BB23" s="652"/>
      <c r="BC23" s="652"/>
      <c r="BD23" s="652"/>
      <c r="BE23" s="652"/>
      <c r="BF23" s="653"/>
      <c r="BG23" s="636" t="s">
        <v>235</v>
      </c>
      <c r="BH23" s="637"/>
      <c r="BI23" s="637"/>
      <c r="BJ23" s="637"/>
      <c r="BK23" s="637"/>
      <c r="BL23" s="637"/>
      <c r="BM23" s="637"/>
      <c r="BN23" s="638"/>
      <c r="BO23" s="639" t="s">
        <v>235</v>
      </c>
      <c r="BP23" s="639"/>
      <c r="BQ23" s="639"/>
      <c r="BR23" s="639"/>
      <c r="BS23" s="640" t="s">
        <v>228</v>
      </c>
      <c r="BT23" s="640"/>
      <c r="BU23" s="640"/>
      <c r="BV23" s="640"/>
      <c r="BW23" s="640"/>
      <c r="BX23" s="640"/>
      <c r="BY23" s="640"/>
      <c r="BZ23" s="640"/>
      <c r="CA23" s="640"/>
      <c r="CB23" s="644"/>
      <c r="CD23" s="618" t="s">
        <v>222</v>
      </c>
      <c r="CE23" s="619"/>
      <c r="CF23" s="619"/>
      <c r="CG23" s="619"/>
      <c r="CH23" s="619"/>
      <c r="CI23" s="619"/>
      <c r="CJ23" s="619"/>
      <c r="CK23" s="619"/>
      <c r="CL23" s="619"/>
      <c r="CM23" s="619"/>
      <c r="CN23" s="619"/>
      <c r="CO23" s="619"/>
      <c r="CP23" s="619"/>
      <c r="CQ23" s="620"/>
      <c r="CR23" s="618" t="s">
        <v>286</v>
      </c>
      <c r="CS23" s="619"/>
      <c r="CT23" s="619"/>
      <c r="CU23" s="619"/>
      <c r="CV23" s="619"/>
      <c r="CW23" s="619"/>
      <c r="CX23" s="619"/>
      <c r="CY23" s="620"/>
      <c r="CZ23" s="618" t="s">
        <v>287</v>
      </c>
      <c r="DA23" s="619"/>
      <c r="DB23" s="619"/>
      <c r="DC23" s="620"/>
      <c r="DD23" s="618" t="s">
        <v>288</v>
      </c>
      <c r="DE23" s="619"/>
      <c r="DF23" s="619"/>
      <c r="DG23" s="619"/>
      <c r="DH23" s="619"/>
      <c r="DI23" s="619"/>
      <c r="DJ23" s="619"/>
      <c r="DK23" s="620"/>
      <c r="DL23" s="665" t="s">
        <v>289</v>
      </c>
      <c r="DM23" s="666"/>
      <c r="DN23" s="666"/>
      <c r="DO23" s="666"/>
      <c r="DP23" s="666"/>
      <c r="DQ23" s="666"/>
      <c r="DR23" s="666"/>
      <c r="DS23" s="666"/>
      <c r="DT23" s="666"/>
      <c r="DU23" s="666"/>
      <c r="DV23" s="667"/>
      <c r="DW23" s="618" t="s">
        <v>290</v>
      </c>
      <c r="DX23" s="619"/>
      <c r="DY23" s="619"/>
      <c r="DZ23" s="619"/>
      <c r="EA23" s="619"/>
      <c r="EB23" s="619"/>
      <c r="EC23" s="620"/>
    </row>
    <row r="24" spans="2:133" ht="11.25" customHeight="1" x14ac:dyDescent="0.15">
      <c r="B24" s="633" t="s">
        <v>291</v>
      </c>
      <c r="C24" s="634"/>
      <c r="D24" s="634"/>
      <c r="E24" s="634"/>
      <c r="F24" s="634"/>
      <c r="G24" s="634"/>
      <c r="H24" s="634"/>
      <c r="I24" s="634"/>
      <c r="J24" s="634"/>
      <c r="K24" s="634"/>
      <c r="L24" s="634"/>
      <c r="M24" s="634"/>
      <c r="N24" s="634"/>
      <c r="O24" s="634"/>
      <c r="P24" s="634"/>
      <c r="Q24" s="635"/>
      <c r="R24" s="636" t="s">
        <v>235</v>
      </c>
      <c r="S24" s="637"/>
      <c r="T24" s="637"/>
      <c r="U24" s="637"/>
      <c r="V24" s="637"/>
      <c r="W24" s="637"/>
      <c r="X24" s="637"/>
      <c r="Y24" s="638"/>
      <c r="Z24" s="639" t="s">
        <v>238</v>
      </c>
      <c r="AA24" s="639"/>
      <c r="AB24" s="639"/>
      <c r="AC24" s="639"/>
      <c r="AD24" s="640" t="s">
        <v>138</v>
      </c>
      <c r="AE24" s="640"/>
      <c r="AF24" s="640"/>
      <c r="AG24" s="640"/>
      <c r="AH24" s="640"/>
      <c r="AI24" s="640"/>
      <c r="AJ24" s="640"/>
      <c r="AK24" s="640"/>
      <c r="AL24" s="641" t="s">
        <v>238</v>
      </c>
      <c r="AM24" s="642"/>
      <c r="AN24" s="642"/>
      <c r="AO24" s="643"/>
      <c r="AP24" s="633" t="s">
        <v>292</v>
      </c>
      <c r="AQ24" s="652"/>
      <c r="AR24" s="652"/>
      <c r="AS24" s="652"/>
      <c r="AT24" s="652"/>
      <c r="AU24" s="652"/>
      <c r="AV24" s="652"/>
      <c r="AW24" s="652"/>
      <c r="AX24" s="652"/>
      <c r="AY24" s="652"/>
      <c r="AZ24" s="652"/>
      <c r="BA24" s="652"/>
      <c r="BB24" s="652"/>
      <c r="BC24" s="652"/>
      <c r="BD24" s="652"/>
      <c r="BE24" s="652"/>
      <c r="BF24" s="653"/>
      <c r="BG24" s="636" t="s">
        <v>235</v>
      </c>
      <c r="BH24" s="637"/>
      <c r="BI24" s="637"/>
      <c r="BJ24" s="637"/>
      <c r="BK24" s="637"/>
      <c r="BL24" s="637"/>
      <c r="BM24" s="637"/>
      <c r="BN24" s="638"/>
      <c r="BO24" s="639" t="s">
        <v>235</v>
      </c>
      <c r="BP24" s="639"/>
      <c r="BQ24" s="639"/>
      <c r="BR24" s="639"/>
      <c r="BS24" s="640" t="s">
        <v>235</v>
      </c>
      <c r="BT24" s="640"/>
      <c r="BU24" s="640"/>
      <c r="BV24" s="640"/>
      <c r="BW24" s="640"/>
      <c r="BX24" s="640"/>
      <c r="BY24" s="640"/>
      <c r="BZ24" s="640"/>
      <c r="CA24" s="640"/>
      <c r="CB24" s="644"/>
      <c r="CD24" s="622" t="s">
        <v>293</v>
      </c>
      <c r="CE24" s="623"/>
      <c r="CF24" s="623"/>
      <c r="CG24" s="623"/>
      <c r="CH24" s="623"/>
      <c r="CI24" s="623"/>
      <c r="CJ24" s="623"/>
      <c r="CK24" s="623"/>
      <c r="CL24" s="623"/>
      <c r="CM24" s="623"/>
      <c r="CN24" s="623"/>
      <c r="CO24" s="623"/>
      <c r="CP24" s="623"/>
      <c r="CQ24" s="624"/>
      <c r="CR24" s="625">
        <v>2748952</v>
      </c>
      <c r="CS24" s="626"/>
      <c r="CT24" s="626"/>
      <c r="CU24" s="626"/>
      <c r="CV24" s="626"/>
      <c r="CW24" s="626"/>
      <c r="CX24" s="626"/>
      <c r="CY24" s="627"/>
      <c r="CZ24" s="630">
        <v>35.200000000000003</v>
      </c>
      <c r="DA24" s="631"/>
      <c r="DB24" s="631"/>
      <c r="DC24" s="647"/>
      <c r="DD24" s="668">
        <v>2135334</v>
      </c>
      <c r="DE24" s="626"/>
      <c r="DF24" s="626"/>
      <c r="DG24" s="626"/>
      <c r="DH24" s="626"/>
      <c r="DI24" s="626"/>
      <c r="DJ24" s="626"/>
      <c r="DK24" s="627"/>
      <c r="DL24" s="668">
        <v>2086497</v>
      </c>
      <c r="DM24" s="626"/>
      <c r="DN24" s="626"/>
      <c r="DO24" s="626"/>
      <c r="DP24" s="626"/>
      <c r="DQ24" s="626"/>
      <c r="DR24" s="626"/>
      <c r="DS24" s="626"/>
      <c r="DT24" s="626"/>
      <c r="DU24" s="626"/>
      <c r="DV24" s="627"/>
      <c r="DW24" s="630">
        <v>45.6</v>
      </c>
      <c r="DX24" s="631"/>
      <c r="DY24" s="631"/>
      <c r="DZ24" s="631"/>
      <c r="EA24" s="631"/>
      <c r="EB24" s="631"/>
      <c r="EC24" s="632"/>
    </row>
    <row r="25" spans="2:133" ht="11.25" customHeight="1" x14ac:dyDescent="0.15">
      <c r="B25" s="633" t="s">
        <v>294</v>
      </c>
      <c r="C25" s="634"/>
      <c r="D25" s="634"/>
      <c r="E25" s="634"/>
      <c r="F25" s="634"/>
      <c r="G25" s="634"/>
      <c r="H25" s="634"/>
      <c r="I25" s="634"/>
      <c r="J25" s="634"/>
      <c r="K25" s="634"/>
      <c r="L25" s="634"/>
      <c r="M25" s="634"/>
      <c r="N25" s="634"/>
      <c r="O25" s="634"/>
      <c r="P25" s="634"/>
      <c r="Q25" s="635"/>
      <c r="R25" s="636">
        <v>4781431</v>
      </c>
      <c r="S25" s="637"/>
      <c r="T25" s="637"/>
      <c r="U25" s="637"/>
      <c r="V25" s="637"/>
      <c r="W25" s="637"/>
      <c r="X25" s="637"/>
      <c r="Y25" s="638"/>
      <c r="Z25" s="639">
        <v>58.1</v>
      </c>
      <c r="AA25" s="639"/>
      <c r="AB25" s="639"/>
      <c r="AC25" s="639"/>
      <c r="AD25" s="640">
        <v>4523418</v>
      </c>
      <c r="AE25" s="640"/>
      <c r="AF25" s="640"/>
      <c r="AG25" s="640"/>
      <c r="AH25" s="640"/>
      <c r="AI25" s="640"/>
      <c r="AJ25" s="640"/>
      <c r="AK25" s="640"/>
      <c r="AL25" s="641">
        <v>100</v>
      </c>
      <c r="AM25" s="642"/>
      <c r="AN25" s="642"/>
      <c r="AO25" s="643"/>
      <c r="AP25" s="633" t="s">
        <v>295</v>
      </c>
      <c r="AQ25" s="652"/>
      <c r="AR25" s="652"/>
      <c r="AS25" s="652"/>
      <c r="AT25" s="652"/>
      <c r="AU25" s="652"/>
      <c r="AV25" s="652"/>
      <c r="AW25" s="652"/>
      <c r="AX25" s="652"/>
      <c r="AY25" s="652"/>
      <c r="AZ25" s="652"/>
      <c r="BA25" s="652"/>
      <c r="BB25" s="652"/>
      <c r="BC25" s="652"/>
      <c r="BD25" s="652"/>
      <c r="BE25" s="652"/>
      <c r="BF25" s="653"/>
      <c r="BG25" s="636" t="s">
        <v>228</v>
      </c>
      <c r="BH25" s="637"/>
      <c r="BI25" s="637"/>
      <c r="BJ25" s="637"/>
      <c r="BK25" s="637"/>
      <c r="BL25" s="637"/>
      <c r="BM25" s="637"/>
      <c r="BN25" s="638"/>
      <c r="BO25" s="639" t="s">
        <v>228</v>
      </c>
      <c r="BP25" s="639"/>
      <c r="BQ25" s="639"/>
      <c r="BR25" s="639"/>
      <c r="BS25" s="640" t="s">
        <v>235</v>
      </c>
      <c r="BT25" s="640"/>
      <c r="BU25" s="640"/>
      <c r="BV25" s="640"/>
      <c r="BW25" s="640"/>
      <c r="BX25" s="640"/>
      <c r="BY25" s="640"/>
      <c r="BZ25" s="640"/>
      <c r="CA25" s="640"/>
      <c r="CB25" s="644"/>
      <c r="CD25" s="633" t="s">
        <v>296</v>
      </c>
      <c r="CE25" s="634"/>
      <c r="CF25" s="634"/>
      <c r="CG25" s="634"/>
      <c r="CH25" s="634"/>
      <c r="CI25" s="634"/>
      <c r="CJ25" s="634"/>
      <c r="CK25" s="634"/>
      <c r="CL25" s="634"/>
      <c r="CM25" s="634"/>
      <c r="CN25" s="634"/>
      <c r="CO25" s="634"/>
      <c r="CP25" s="634"/>
      <c r="CQ25" s="635"/>
      <c r="CR25" s="636">
        <v>920944</v>
      </c>
      <c r="CS25" s="657"/>
      <c r="CT25" s="657"/>
      <c r="CU25" s="657"/>
      <c r="CV25" s="657"/>
      <c r="CW25" s="657"/>
      <c r="CX25" s="657"/>
      <c r="CY25" s="658"/>
      <c r="CZ25" s="641">
        <v>11.8</v>
      </c>
      <c r="DA25" s="669"/>
      <c r="DB25" s="669"/>
      <c r="DC25" s="671"/>
      <c r="DD25" s="645">
        <v>821442</v>
      </c>
      <c r="DE25" s="657"/>
      <c r="DF25" s="657"/>
      <c r="DG25" s="657"/>
      <c r="DH25" s="657"/>
      <c r="DI25" s="657"/>
      <c r="DJ25" s="657"/>
      <c r="DK25" s="658"/>
      <c r="DL25" s="645">
        <v>799640</v>
      </c>
      <c r="DM25" s="657"/>
      <c r="DN25" s="657"/>
      <c r="DO25" s="657"/>
      <c r="DP25" s="657"/>
      <c r="DQ25" s="657"/>
      <c r="DR25" s="657"/>
      <c r="DS25" s="657"/>
      <c r="DT25" s="657"/>
      <c r="DU25" s="657"/>
      <c r="DV25" s="658"/>
      <c r="DW25" s="641">
        <v>17.5</v>
      </c>
      <c r="DX25" s="669"/>
      <c r="DY25" s="669"/>
      <c r="DZ25" s="669"/>
      <c r="EA25" s="669"/>
      <c r="EB25" s="669"/>
      <c r="EC25" s="670"/>
    </row>
    <row r="26" spans="2:133" ht="11.25" customHeight="1" x14ac:dyDescent="0.15">
      <c r="B26" s="633" t="s">
        <v>297</v>
      </c>
      <c r="C26" s="634"/>
      <c r="D26" s="634"/>
      <c r="E26" s="634"/>
      <c r="F26" s="634"/>
      <c r="G26" s="634"/>
      <c r="H26" s="634"/>
      <c r="I26" s="634"/>
      <c r="J26" s="634"/>
      <c r="K26" s="634"/>
      <c r="L26" s="634"/>
      <c r="M26" s="634"/>
      <c r="N26" s="634"/>
      <c r="O26" s="634"/>
      <c r="P26" s="634"/>
      <c r="Q26" s="635"/>
      <c r="R26" s="636" t="s">
        <v>228</v>
      </c>
      <c r="S26" s="637"/>
      <c r="T26" s="637"/>
      <c r="U26" s="637"/>
      <c r="V26" s="637"/>
      <c r="W26" s="637"/>
      <c r="X26" s="637"/>
      <c r="Y26" s="638"/>
      <c r="Z26" s="639" t="s">
        <v>235</v>
      </c>
      <c r="AA26" s="639"/>
      <c r="AB26" s="639"/>
      <c r="AC26" s="639"/>
      <c r="AD26" s="640" t="s">
        <v>228</v>
      </c>
      <c r="AE26" s="640"/>
      <c r="AF26" s="640"/>
      <c r="AG26" s="640"/>
      <c r="AH26" s="640"/>
      <c r="AI26" s="640"/>
      <c r="AJ26" s="640"/>
      <c r="AK26" s="640"/>
      <c r="AL26" s="641" t="s">
        <v>235</v>
      </c>
      <c r="AM26" s="642"/>
      <c r="AN26" s="642"/>
      <c r="AO26" s="643"/>
      <c r="AP26" s="633" t="s">
        <v>298</v>
      </c>
      <c r="AQ26" s="652"/>
      <c r="AR26" s="652"/>
      <c r="AS26" s="652"/>
      <c r="AT26" s="652"/>
      <c r="AU26" s="652"/>
      <c r="AV26" s="652"/>
      <c r="AW26" s="652"/>
      <c r="AX26" s="652"/>
      <c r="AY26" s="652"/>
      <c r="AZ26" s="652"/>
      <c r="BA26" s="652"/>
      <c r="BB26" s="652"/>
      <c r="BC26" s="652"/>
      <c r="BD26" s="652"/>
      <c r="BE26" s="652"/>
      <c r="BF26" s="653"/>
      <c r="BG26" s="636" t="s">
        <v>138</v>
      </c>
      <c r="BH26" s="637"/>
      <c r="BI26" s="637"/>
      <c r="BJ26" s="637"/>
      <c r="BK26" s="637"/>
      <c r="BL26" s="637"/>
      <c r="BM26" s="637"/>
      <c r="BN26" s="638"/>
      <c r="BO26" s="639" t="s">
        <v>235</v>
      </c>
      <c r="BP26" s="639"/>
      <c r="BQ26" s="639"/>
      <c r="BR26" s="639"/>
      <c r="BS26" s="640" t="s">
        <v>238</v>
      </c>
      <c r="BT26" s="640"/>
      <c r="BU26" s="640"/>
      <c r="BV26" s="640"/>
      <c r="BW26" s="640"/>
      <c r="BX26" s="640"/>
      <c r="BY26" s="640"/>
      <c r="BZ26" s="640"/>
      <c r="CA26" s="640"/>
      <c r="CB26" s="644"/>
      <c r="CD26" s="633" t="s">
        <v>299</v>
      </c>
      <c r="CE26" s="634"/>
      <c r="CF26" s="634"/>
      <c r="CG26" s="634"/>
      <c r="CH26" s="634"/>
      <c r="CI26" s="634"/>
      <c r="CJ26" s="634"/>
      <c r="CK26" s="634"/>
      <c r="CL26" s="634"/>
      <c r="CM26" s="634"/>
      <c r="CN26" s="634"/>
      <c r="CO26" s="634"/>
      <c r="CP26" s="634"/>
      <c r="CQ26" s="635"/>
      <c r="CR26" s="636">
        <v>479985</v>
      </c>
      <c r="CS26" s="637"/>
      <c r="CT26" s="637"/>
      <c r="CU26" s="637"/>
      <c r="CV26" s="637"/>
      <c r="CW26" s="637"/>
      <c r="CX26" s="637"/>
      <c r="CY26" s="638"/>
      <c r="CZ26" s="641">
        <v>6.1</v>
      </c>
      <c r="DA26" s="669"/>
      <c r="DB26" s="669"/>
      <c r="DC26" s="671"/>
      <c r="DD26" s="645">
        <v>408033</v>
      </c>
      <c r="DE26" s="637"/>
      <c r="DF26" s="637"/>
      <c r="DG26" s="637"/>
      <c r="DH26" s="637"/>
      <c r="DI26" s="637"/>
      <c r="DJ26" s="637"/>
      <c r="DK26" s="638"/>
      <c r="DL26" s="645" t="s">
        <v>238</v>
      </c>
      <c r="DM26" s="637"/>
      <c r="DN26" s="637"/>
      <c r="DO26" s="637"/>
      <c r="DP26" s="637"/>
      <c r="DQ26" s="637"/>
      <c r="DR26" s="637"/>
      <c r="DS26" s="637"/>
      <c r="DT26" s="637"/>
      <c r="DU26" s="637"/>
      <c r="DV26" s="638"/>
      <c r="DW26" s="641" t="s">
        <v>235</v>
      </c>
      <c r="DX26" s="669"/>
      <c r="DY26" s="669"/>
      <c r="DZ26" s="669"/>
      <c r="EA26" s="669"/>
      <c r="EB26" s="669"/>
      <c r="EC26" s="670"/>
    </row>
    <row r="27" spans="2:133" ht="11.25" customHeight="1" x14ac:dyDescent="0.15">
      <c r="B27" s="633" t="s">
        <v>300</v>
      </c>
      <c r="C27" s="634"/>
      <c r="D27" s="634"/>
      <c r="E27" s="634"/>
      <c r="F27" s="634"/>
      <c r="G27" s="634"/>
      <c r="H27" s="634"/>
      <c r="I27" s="634"/>
      <c r="J27" s="634"/>
      <c r="K27" s="634"/>
      <c r="L27" s="634"/>
      <c r="M27" s="634"/>
      <c r="N27" s="634"/>
      <c r="O27" s="634"/>
      <c r="P27" s="634"/>
      <c r="Q27" s="635"/>
      <c r="R27" s="636">
        <v>115988</v>
      </c>
      <c r="S27" s="637"/>
      <c r="T27" s="637"/>
      <c r="U27" s="637"/>
      <c r="V27" s="637"/>
      <c r="W27" s="637"/>
      <c r="X27" s="637"/>
      <c r="Y27" s="638"/>
      <c r="Z27" s="639">
        <v>1.4</v>
      </c>
      <c r="AA27" s="639"/>
      <c r="AB27" s="639"/>
      <c r="AC27" s="639"/>
      <c r="AD27" s="640" t="s">
        <v>235</v>
      </c>
      <c r="AE27" s="640"/>
      <c r="AF27" s="640"/>
      <c r="AG27" s="640"/>
      <c r="AH27" s="640"/>
      <c r="AI27" s="640"/>
      <c r="AJ27" s="640"/>
      <c r="AK27" s="640"/>
      <c r="AL27" s="641" t="s">
        <v>238</v>
      </c>
      <c r="AM27" s="642"/>
      <c r="AN27" s="642"/>
      <c r="AO27" s="643"/>
      <c r="AP27" s="633" t="s">
        <v>301</v>
      </c>
      <c r="AQ27" s="634"/>
      <c r="AR27" s="634"/>
      <c r="AS27" s="634"/>
      <c r="AT27" s="634"/>
      <c r="AU27" s="634"/>
      <c r="AV27" s="634"/>
      <c r="AW27" s="634"/>
      <c r="AX27" s="634"/>
      <c r="AY27" s="634"/>
      <c r="AZ27" s="634"/>
      <c r="BA27" s="634"/>
      <c r="BB27" s="634"/>
      <c r="BC27" s="634"/>
      <c r="BD27" s="634"/>
      <c r="BE27" s="634"/>
      <c r="BF27" s="635"/>
      <c r="BG27" s="636">
        <v>1167099</v>
      </c>
      <c r="BH27" s="637"/>
      <c r="BI27" s="637"/>
      <c r="BJ27" s="637"/>
      <c r="BK27" s="637"/>
      <c r="BL27" s="637"/>
      <c r="BM27" s="637"/>
      <c r="BN27" s="638"/>
      <c r="BO27" s="639">
        <v>100</v>
      </c>
      <c r="BP27" s="639"/>
      <c r="BQ27" s="639"/>
      <c r="BR27" s="639"/>
      <c r="BS27" s="640" t="s">
        <v>238</v>
      </c>
      <c r="BT27" s="640"/>
      <c r="BU27" s="640"/>
      <c r="BV27" s="640"/>
      <c r="BW27" s="640"/>
      <c r="BX27" s="640"/>
      <c r="BY27" s="640"/>
      <c r="BZ27" s="640"/>
      <c r="CA27" s="640"/>
      <c r="CB27" s="644"/>
      <c r="CD27" s="633" t="s">
        <v>302</v>
      </c>
      <c r="CE27" s="634"/>
      <c r="CF27" s="634"/>
      <c r="CG27" s="634"/>
      <c r="CH27" s="634"/>
      <c r="CI27" s="634"/>
      <c r="CJ27" s="634"/>
      <c r="CK27" s="634"/>
      <c r="CL27" s="634"/>
      <c r="CM27" s="634"/>
      <c r="CN27" s="634"/>
      <c r="CO27" s="634"/>
      <c r="CP27" s="634"/>
      <c r="CQ27" s="635"/>
      <c r="CR27" s="636">
        <v>707468</v>
      </c>
      <c r="CS27" s="657"/>
      <c r="CT27" s="657"/>
      <c r="CU27" s="657"/>
      <c r="CV27" s="657"/>
      <c r="CW27" s="657"/>
      <c r="CX27" s="657"/>
      <c r="CY27" s="658"/>
      <c r="CZ27" s="641">
        <v>9.1</v>
      </c>
      <c r="DA27" s="669"/>
      <c r="DB27" s="669"/>
      <c r="DC27" s="671"/>
      <c r="DD27" s="645">
        <v>209654</v>
      </c>
      <c r="DE27" s="657"/>
      <c r="DF27" s="657"/>
      <c r="DG27" s="657"/>
      <c r="DH27" s="657"/>
      <c r="DI27" s="657"/>
      <c r="DJ27" s="657"/>
      <c r="DK27" s="658"/>
      <c r="DL27" s="645">
        <v>182619</v>
      </c>
      <c r="DM27" s="657"/>
      <c r="DN27" s="657"/>
      <c r="DO27" s="657"/>
      <c r="DP27" s="657"/>
      <c r="DQ27" s="657"/>
      <c r="DR27" s="657"/>
      <c r="DS27" s="657"/>
      <c r="DT27" s="657"/>
      <c r="DU27" s="657"/>
      <c r="DV27" s="658"/>
      <c r="DW27" s="641">
        <v>4</v>
      </c>
      <c r="DX27" s="669"/>
      <c r="DY27" s="669"/>
      <c r="DZ27" s="669"/>
      <c r="EA27" s="669"/>
      <c r="EB27" s="669"/>
      <c r="EC27" s="670"/>
    </row>
    <row r="28" spans="2:133" ht="11.25" customHeight="1" x14ac:dyDescent="0.15">
      <c r="B28" s="633" t="s">
        <v>303</v>
      </c>
      <c r="C28" s="634"/>
      <c r="D28" s="634"/>
      <c r="E28" s="634"/>
      <c r="F28" s="634"/>
      <c r="G28" s="634"/>
      <c r="H28" s="634"/>
      <c r="I28" s="634"/>
      <c r="J28" s="634"/>
      <c r="K28" s="634"/>
      <c r="L28" s="634"/>
      <c r="M28" s="634"/>
      <c r="N28" s="634"/>
      <c r="O28" s="634"/>
      <c r="P28" s="634"/>
      <c r="Q28" s="635"/>
      <c r="R28" s="636">
        <v>110015</v>
      </c>
      <c r="S28" s="637"/>
      <c r="T28" s="637"/>
      <c r="U28" s="637"/>
      <c r="V28" s="637"/>
      <c r="W28" s="637"/>
      <c r="X28" s="637"/>
      <c r="Y28" s="638"/>
      <c r="Z28" s="639">
        <v>1.3</v>
      </c>
      <c r="AA28" s="639"/>
      <c r="AB28" s="639"/>
      <c r="AC28" s="639"/>
      <c r="AD28" s="640" t="s">
        <v>235</v>
      </c>
      <c r="AE28" s="640"/>
      <c r="AF28" s="640"/>
      <c r="AG28" s="640"/>
      <c r="AH28" s="640"/>
      <c r="AI28" s="640"/>
      <c r="AJ28" s="640"/>
      <c r="AK28" s="640"/>
      <c r="AL28" s="641" t="s">
        <v>235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304</v>
      </c>
      <c r="CE28" s="634"/>
      <c r="CF28" s="634"/>
      <c r="CG28" s="634"/>
      <c r="CH28" s="634"/>
      <c r="CI28" s="634"/>
      <c r="CJ28" s="634"/>
      <c r="CK28" s="634"/>
      <c r="CL28" s="634"/>
      <c r="CM28" s="634"/>
      <c r="CN28" s="634"/>
      <c r="CO28" s="634"/>
      <c r="CP28" s="634"/>
      <c r="CQ28" s="635"/>
      <c r="CR28" s="636">
        <v>1120540</v>
      </c>
      <c r="CS28" s="637"/>
      <c r="CT28" s="637"/>
      <c r="CU28" s="637"/>
      <c r="CV28" s="637"/>
      <c r="CW28" s="637"/>
      <c r="CX28" s="637"/>
      <c r="CY28" s="638"/>
      <c r="CZ28" s="641">
        <v>14.4</v>
      </c>
      <c r="DA28" s="669"/>
      <c r="DB28" s="669"/>
      <c r="DC28" s="671"/>
      <c r="DD28" s="645">
        <v>1104238</v>
      </c>
      <c r="DE28" s="637"/>
      <c r="DF28" s="637"/>
      <c r="DG28" s="637"/>
      <c r="DH28" s="637"/>
      <c r="DI28" s="637"/>
      <c r="DJ28" s="637"/>
      <c r="DK28" s="638"/>
      <c r="DL28" s="645">
        <v>1104238</v>
      </c>
      <c r="DM28" s="637"/>
      <c r="DN28" s="637"/>
      <c r="DO28" s="637"/>
      <c r="DP28" s="637"/>
      <c r="DQ28" s="637"/>
      <c r="DR28" s="637"/>
      <c r="DS28" s="637"/>
      <c r="DT28" s="637"/>
      <c r="DU28" s="637"/>
      <c r="DV28" s="638"/>
      <c r="DW28" s="641">
        <v>24.1</v>
      </c>
      <c r="DX28" s="669"/>
      <c r="DY28" s="669"/>
      <c r="DZ28" s="669"/>
      <c r="EA28" s="669"/>
      <c r="EB28" s="669"/>
      <c r="EC28" s="670"/>
    </row>
    <row r="29" spans="2:133" ht="11.25" customHeight="1" x14ac:dyDescent="0.15">
      <c r="B29" s="633" t="s">
        <v>305</v>
      </c>
      <c r="C29" s="634"/>
      <c r="D29" s="634"/>
      <c r="E29" s="634"/>
      <c r="F29" s="634"/>
      <c r="G29" s="634"/>
      <c r="H29" s="634"/>
      <c r="I29" s="634"/>
      <c r="J29" s="634"/>
      <c r="K29" s="634"/>
      <c r="L29" s="634"/>
      <c r="M29" s="634"/>
      <c r="N29" s="634"/>
      <c r="O29" s="634"/>
      <c r="P29" s="634"/>
      <c r="Q29" s="635"/>
      <c r="R29" s="636">
        <v>20082</v>
      </c>
      <c r="S29" s="637"/>
      <c r="T29" s="637"/>
      <c r="U29" s="637"/>
      <c r="V29" s="637"/>
      <c r="W29" s="637"/>
      <c r="X29" s="637"/>
      <c r="Y29" s="638"/>
      <c r="Z29" s="639">
        <v>0.2</v>
      </c>
      <c r="AA29" s="639"/>
      <c r="AB29" s="639"/>
      <c r="AC29" s="639"/>
      <c r="AD29" s="640" t="s">
        <v>235</v>
      </c>
      <c r="AE29" s="640"/>
      <c r="AF29" s="640"/>
      <c r="AG29" s="640"/>
      <c r="AH29" s="640"/>
      <c r="AI29" s="640"/>
      <c r="AJ29" s="640"/>
      <c r="AK29" s="640"/>
      <c r="AL29" s="641" t="s">
        <v>235</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306</v>
      </c>
      <c r="CE29" s="675"/>
      <c r="CF29" s="633" t="s">
        <v>307</v>
      </c>
      <c r="CG29" s="634"/>
      <c r="CH29" s="634"/>
      <c r="CI29" s="634"/>
      <c r="CJ29" s="634"/>
      <c r="CK29" s="634"/>
      <c r="CL29" s="634"/>
      <c r="CM29" s="634"/>
      <c r="CN29" s="634"/>
      <c r="CO29" s="634"/>
      <c r="CP29" s="634"/>
      <c r="CQ29" s="635"/>
      <c r="CR29" s="636">
        <v>1120047</v>
      </c>
      <c r="CS29" s="657"/>
      <c r="CT29" s="657"/>
      <c r="CU29" s="657"/>
      <c r="CV29" s="657"/>
      <c r="CW29" s="657"/>
      <c r="CX29" s="657"/>
      <c r="CY29" s="658"/>
      <c r="CZ29" s="641">
        <v>14.3</v>
      </c>
      <c r="DA29" s="669"/>
      <c r="DB29" s="669"/>
      <c r="DC29" s="671"/>
      <c r="DD29" s="645">
        <v>1103745</v>
      </c>
      <c r="DE29" s="657"/>
      <c r="DF29" s="657"/>
      <c r="DG29" s="657"/>
      <c r="DH29" s="657"/>
      <c r="DI29" s="657"/>
      <c r="DJ29" s="657"/>
      <c r="DK29" s="658"/>
      <c r="DL29" s="645">
        <v>1103745</v>
      </c>
      <c r="DM29" s="657"/>
      <c r="DN29" s="657"/>
      <c r="DO29" s="657"/>
      <c r="DP29" s="657"/>
      <c r="DQ29" s="657"/>
      <c r="DR29" s="657"/>
      <c r="DS29" s="657"/>
      <c r="DT29" s="657"/>
      <c r="DU29" s="657"/>
      <c r="DV29" s="658"/>
      <c r="DW29" s="641">
        <v>24.1</v>
      </c>
      <c r="DX29" s="669"/>
      <c r="DY29" s="669"/>
      <c r="DZ29" s="669"/>
      <c r="EA29" s="669"/>
      <c r="EB29" s="669"/>
      <c r="EC29" s="670"/>
    </row>
    <row r="30" spans="2:133" ht="11.25" customHeight="1" x14ac:dyDescent="0.15">
      <c r="B30" s="633" t="s">
        <v>308</v>
      </c>
      <c r="C30" s="634"/>
      <c r="D30" s="634"/>
      <c r="E30" s="634"/>
      <c r="F30" s="634"/>
      <c r="G30" s="634"/>
      <c r="H30" s="634"/>
      <c r="I30" s="634"/>
      <c r="J30" s="634"/>
      <c r="K30" s="634"/>
      <c r="L30" s="634"/>
      <c r="M30" s="634"/>
      <c r="N30" s="634"/>
      <c r="O30" s="634"/>
      <c r="P30" s="634"/>
      <c r="Q30" s="635"/>
      <c r="R30" s="636">
        <v>985588</v>
      </c>
      <c r="S30" s="637"/>
      <c r="T30" s="637"/>
      <c r="U30" s="637"/>
      <c r="V30" s="637"/>
      <c r="W30" s="637"/>
      <c r="X30" s="637"/>
      <c r="Y30" s="638"/>
      <c r="Z30" s="639">
        <v>12</v>
      </c>
      <c r="AA30" s="639"/>
      <c r="AB30" s="639"/>
      <c r="AC30" s="639"/>
      <c r="AD30" s="640" t="s">
        <v>235</v>
      </c>
      <c r="AE30" s="640"/>
      <c r="AF30" s="640"/>
      <c r="AG30" s="640"/>
      <c r="AH30" s="640"/>
      <c r="AI30" s="640"/>
      <c r="AJ30" s="640"/>
      <c r="AK30" s="640"/>
      <c r="AL30" s="641" t="s">
        <v>235</v>
      </c>
      <c r="AM30" s="642"/>
      <c r="AN30" s="642"/>
      <c r="AO30" s="643"/>
      <c r="AP30" s="618" t="s">
        <v>222</v>
      </c>
      <c r="AQ30" s="619"/>
      <c r="AR30" s="619"/>
      <c r="AS30" s="619"/>
      <c r="AT30" s="619"/>
      <c r="AU30" s="619"/>
      <c r="AV30" s="619"/>
      <c r="AW30" s="619"/>
      <c r="AX30" s="619"/>
      <c r="AY30" s="619"/>
      <c r="AZ30" s="619"/>
      <c r="BA30" s="619"/>
      <c r="BB30" s="619"/>
      <c r="BC30" s="619"/>
      <c r="BD30" s="619"/>
      <c r="BE30" s="619"/>
      <c r="BF30" s="620"/>
      <c r="BG30" s="618" t="s">
        <v>309</v>
      </c>
      <c r="BH30" s="672"/>
      <c r="BI30" s="672"/>
      <c r="BJ30" s="672"/>
      <c r="BK30" s="672"/>
      <c r="BL30" s="672"/>
      <c r="BM30" s="672"/>
      <c r="BN30" s="672"/>
      <c r="BO30" s="672"/>
      <c r="BP30" s="672"/>
      <c r="BQ30" s="673"/>
      <c r="BR30" s="618" t="s">
        <v>310</v>
      </c>
      <c r="BS30" s="672"/>
      <c r="BT30" s="672"/>
      <c r="BU30" s="672"/>
      <c r="BV30" s="672"/>
      <c r="BW30" s="672"/>
      <c r="BX30" s="672"/>
      <c r="BY30" s="672"/>
      <c r="BZ30" s="672"/>
      <c r="CA30" s="672"/>
      <c r="CB30" s="673"/>
      <c r="CD30" s="676"/>
      <c r="CE30" s="677"/>
      <c r="CF30" s="633" t="s">
        <v>311</v>
      </c>
      <c r="CG30" s="634"/>
      <c r="CH30" s="634"/>
      <c r="CI30" s="634"/>
      <c r="CJ30" s="634"/>
      <c r="CK30" s="634"/>
      <c r="CL30" s="634"/>
      <c r="CM30" s="634"/>
      <c r="CN30" s="634"/>
      <c r="CO30" s="634"/>
      <c r="CP30" s="634"/>
      <c r="CQ30" s="635"/>
      <c r="CR30" s="636">
        <v>1101926</v>
      </c>
      <c r="CS30" s="637"/>
      <c r="CT30" s="637"/>
      <c r="CU30" s="637"/>
      <c r="CV30" s="637"/>
      <c r="CW30" s="637"/>
      <c r="CX30" s="637"/>
      <c r="CY30" s="638"/>
      <c r="CZ30" s="641">
        <v>14.1</v>
      </c>
      <c r="DA30" s="669"/>
      <c r="DB30" s="669"/>
      <c r="DC30" s="671"/>
      <c r="DD30" s="645">
        <v>1085624</v>
      </c>
      <c r="DE30" s="637"/>
      <c r="DF30" s="637"/>
      <c r="DG30" s="637"/>
      <c r="DH30" s="637"/>
      <c r="DI30" s="637"/>
      <c r="DJ30" s="637"/>
      <c r="DK30" s="638"/>
      <c r="DL30" s="645">
        <v>1085624</v>
      </c>
      <c r="DM30" s="637"/>
      <c r="DN30" s="637"/>
      <c r="DO30" s="637"/>
      <c r="DP30" s="637"/>
      <c r="DQ30" s="637"/>
      <c r="DR30" s="637"/>
      <c r="DS30" s="637"/>
      <c r="DT30" s="637"/>
      <c r="DU30" s="637"/>
      <c r="DV30" s="638"/>
      <c r="DW30" s="641">
        <v>23.7</v>
      </c>
      <c r="DX30" s="669"/>
      <c r="DY30" s="669"/>
      <c r="DZ30" s="669"/>
      <c r="EA30" s="669"/>
      <c r="EB30" s="669"/>
      <c r="EC30" s="670"/>
    </row>
    <row r="31" spans="2:133" ht="11.25" customHeight="1" x14ac:dyDescent="0.15">
      <c r="B31" s="649" t="s">
        <v>312</v>
      </c>
      <c r="C31" s="650"/>
      <c r="D31" s="650"/>
      <c r="E31" s="650"/>
      <c r="F31" s="650"/>
      <c r="G31" s="650"/>
      <c r="H31" s="650"/>
      <c r="I31" s="650"/>
      <c r="J31" s="650"/>
      <c r="K31" s="650"/>
      <c r="L31" s="650"/>
      <c r="M31" s="650"/>
      <c r="N31" s="650"/>
      <c r="O31" s="650"/>
      <c r="P31" s="650"/>
      <c r="Q31" s="651"/>
      <c r="R31" s="636" t="s">
        <v>138</v>
      </c>
      <c r="S31" s="637"/>
      <c r="T31" s="637"/>
      <c r="U31" s="637"/>
      <c r="V31" s="637"/>
      <c r="W31" s="637"/>
      <c r="X31" s="637"/>
      <c r="Y31" s="638"/>
      <c r="Z31" s="639" t="s">
        <v>235</v>
      </c>
      <c r="AA31" s="639"/>
      <c r="AB31" s="639"/>
      <c r="AC31" s="639"/>
      <c r="AD31" s="640" t="s">
        <v>235</v>
      </c>
      <c r="AE31" s="640"/>
      <c r="AF31" s="640"/>
      <c r="AG31" s="640"/>
      <c r="AH31" s="640"/>
      <c r="AI31" s="640"/>
      <c r="AJ31" s="640"/>
      <c r="AK31" s="640"/>
      <c r="AL31" s="641" t="s">
        <v>138</v>
      </c>
      <c r="AM31" s="642"/>
      <c r="AN31" s="642"/>
      <c r="AO31" s="643"/>
      <c r="AP31" s="684" t="s">
        <v>313</v>
      </c>
      <c r="AQ31" s="685"/>
      <c r="AR31" s="685"/>
      <c r="AS31" s="685"/>
      <c r="AT31" s="690" t="s">
        <v>314</v>
      </c>
      <c r="AU31" s="212"/>
      <c r="AV31" s="212"/>
      <c r="AW31" s="212"/>
      <c r="AX31" s="622" t="s">
        <v>187</v>
      </c>
      <c r="AY31" s="623"/>
      <c r="AZ31" s="623"/>
      <c r="BA31" s="623"/>
      <c r="BB31" s="623"/>
      <c r="BC31" s="623"/>
      <c r="BD31" s="623"/>
      <c r="BE31" s="623"/>
      <c r="BF31" s="624"/>
      <c r="BG31" s="683">
        <v>99.4</v>
      </c>
      <c r="BH31" s="680"/>
      <c r="BI31" s="680"/>
      <c r="BJ31" s="680"/>
      <c r="BK31" s="680"/>
      <c r="BL31" s="680"/>
      <c r="BM31" s="631">
        <v>97.8</v>
      </c>
      <c r="BN31" s="680"/>
      <c r="BO31" s="680"/>
      <c r="BP31" s="680"/>
      <c r="BQ31" s="681"/>
      <c r="BR31" s="683">
        <v>99.6</v>
      </c>
      <c r="BS31" s="680"/>
      <c r="BT31" s="680"/>
      <c r="BU31" s="680"/>
      <c r="BV31" s="680"/>
      <c r="BW31" s="680"/>
      <c r="BX31" s="631">
        <v>98.1</v>
      </c>
      <c r="BY31" s="680"/>
      <c r="BZ31" s="680"/>
      <c r="CA31" s="680"/>
      <c r="CB31" s="681"/>
      <c r="CD31" s="676"/>
      <c r="CE31" s="677"/>
      <c r="CF31" s="633" t="s">
        <v>315</v>
      </c>
      <c r="CG31" s="634"/>
      <c r="CH31" s="634"/>
      <c r="CI31" s="634"/>
      <c r="CJ31" s="634"/>
      <c r="CK31" s="634"/>
      <c r="CL31" s="634"/>
      <c r="CM31" s="634"/>
      <c r="CN31" s="634"/>
      <c r="CO31" s="634"/>
      <c r="CP31" s="634"/>
      <c r="CQ31" s="635"/>
      <c r="CR31" s="636">
        <v>18121</v>
      </c>
      <c r="CS31" s="657"/>
      <c r="CT31" s="657"/>
      <c r="CU31" s="657"/>
      <c r="CV31" s="657"/>
      <c r="CW31" s="657"/>
      <c r="CX31" s="657"/>
      <c r="CY31" s="658"/>
      <c r="CZ31" s="641">
        <v>0.2</v>
      </c>
      <c r="DA31" s="669"/>
      <c r="DB31" s="669"/>
      <c r="DC31" s="671"/>
      <c r="DD31" s="645">
        <v>18121</v>
      </c>
      <c r="DE31" s="657"/>
      <c r="DF31" s="657"/>
      <c r="DG31" s="657"/>
      <c r="DH31" s="657"/>
      <c r="DI31" s="657"/>
      <c r="DJ31" s="657"/>
      <c r="DK31" s="658"/>
      <c r="DL31" s="645">
        <v>18121</v>
      </c>
      <c r="DM31" s="657"/>
      <c r="DN31" s="657"/>
      <c r="DO31" s="657"/>
      <c r="DP31" s="657"/>
      <c r="DQ31" s="657"/>
      <c r="DR31" s="657"/>
      <c r="DS31" s="657"/>
      <c r="DT31" s="657"/>
      <c r="DU31" s="657"/>
      <c r="DV31" s="658"/>
      <c r="DW31" s="641">
        <v>0.4</v>
      </c>
      <c r="DX31" s="669"/>
      <c r="DY31" s="669"/>
      <c r="DZ31" s="669"/>
      <c r="EA31" s="669"/>
      <c r="EB31" s="669"/>
      <c r="EC31" s="670"/>
    </row>
    <row r="32" spans="2:133" ht="11.25" customHeight="1" x14ac:dyDescent="0.15">
      <c r="B32" s="633" t="s">
        <v>316</v>
      </c>
      <c r="C32" s="634"/>
      <c r="D32" s="634"/>
      <c r="E32" s="634"/>
      <c r="F32" s="634"/>
      <c r="G32" s="634"/>
      <c r="H32" s="634"/>
      <c r="I32" s="634"/>
      <c r="J32" s="634"/>
      <c r="K32" s="634"/>
      <c r="L32" s="634"/>
      <c r="M32" s="634"/>
      <c r="N32" s="634"/>
      <c r="O32" s="634"/>
      <c r="P32" s="634"/>
      <c r="Q32" s="635"/>
      <c r="R32" s="636">
        <v>369099</v>
      </c>
      <c r="S32" s="637"/>
      <c r="T32" s="637"/>
      <c r="U32" s="637"/>
      <c r="V32" s="637"/>
      <c r="W32" s="637"/>
      <c r="X32" s="637"/>
      <c r="Y32" s="638"/>
      <c r="Z32" s="639">
        <v>4.5</v>
      </c>
      <c r="AA32" s="639"/>
      <c r="AB32" s="639"/>
      <c r="AC32" s="639"/>
      <c r="AD32" s="640" t="s">
        <v>235</v>
      </c>
      <c r="AE32" s="640"/>
      <c r="AF32" s="640"/>
      <c r="AG32" s="640"/>
      <c r="AH32" s="640"/>
      <c r="AI32" s="640"/>
      <c r="AJ32" s="640"/>
      <c r="AK32" s="640"/>
      <c r="AL32" s="641" t="s">
        <v>138</v>
      </c>
      <c r="AM32" s="642"/>
      <c r="AN32" s="642"/>
      <c r="AO32" s="643"/>
      <c r="AP32" s="686"/>
      <c r="AQ32" s="687"/>
      <c r="AR32" s="687"/>
      <c r="AS32" s="687"/>
      <c r="AT32" s="691"/>
      <c r="AU32" s="208" t="s">
        <v>317</v>
      </c>
      <c r="AX32" s="633" t="s">
        <v>318</v>
      </c>
      <c r="AY32" s="634"/>
      <c r="AZ32" s="634"/>
      <c r="BA32" s="634"/>
      <c r="BB32" s="634"/>
      <c r="BC32" s="634"/>
      <c r="BD32" s="634"/>
      <c r="BE32" s="634"/>
      <c r="BF32" s="635"/>
      <c r="BG32" s="693">
        <v>98.6</v>
      </c>
      <c r="BH32" s="657"/>
      <c r="BI32" s="657"/>
      <c r="BJ32" s="657"/>
      <c r="BK32" s="657"/>
      <c r="BL32" s="657"/>
      <c r="BM32" s="642">
        <v>96.1</v>
      </c>
      <c r="BN32" s="657"/>
      <c r="BO32" s="657"/>
      <c r="BP32" s="657"/>
      <c r="BQ32" s="682"/>
      <c r="BR32" s="693">
        <v>99.3</v>
      </c>
      <c r="BS32" s="657"/>
      <c r="BT32" s="657"/>
      <c r="BU32" s="657"/>
      <c r="BV32" s="657"/>
      <c r="BW32" s="657"/>
      <c r="BX32" s="642">
        <v>96.6</v>
      </c>
      <c r="BY32" s="657"/>
      <c r="BZ32" s="657"/>
      <c r="CA32" s="657"/>
      <c r="CB32" s="682"/>
      <c r="CD32" s="678"/>
      <c r="CE32" s="679"/>
      <c r="CF32" s="633" t="s">
        <v>319</v>
      </c>
      <c r="CG32" s="634"/>
      <c r="CH32" s="634"/>
      <c r="CI32" s="634"/>
      <c r="CJ32" s="634"/>
      <c r="CK32" s="634"/>
      <c r="CL32" s="634"/>
      <c r="CM32" s="634"/>
      <c r="CN32" s="634"/>
      <c r="CO32" s="634"/>
      <c r="CP32" s="634"/>
      <c r="CQ32" s="635"/>
      <c r="CR32" s="636">
        <v>493</v>
      </c>
      <c r="CS32" s="637"/>
      <c r="CT32" s="637"/>
      <c r="CU32" s="637"/>
      <c r="CV32" s="637"/>
      <c r="CW32" s="637"/>
      <c r="CX32" s="637"/>
      <c r="CY32" s="638"/>
      <c r="CZ32" s="641">
        <v>0</v>
      </c>
      <c r="DA32" s="669"/>
      <c r="DB32" s="669"/>
      <c r="DC32" s="671"/>
      <c r="DD32" s="645">
        <v>493</v>
      </c>
      <c r="DE32" s="637"/>
      <c r="DF32" s="637"/>
      <c r="DG32" s="637"/>
      <c r="DH32" s="637"/>
      <c r="DI32" s="637"/>
      <c r="DJ32" s="637"/>
      <c r="DK32" s="638"/>
      <c r="DL32" s="645">
        <v>493</v>
      </c>
      <c r="DM32" s="637"/>
      <c r="DN32" s="637"/>
      <c r="DO32" s="637"/>
      <c r="DP32" s="637"/>
      <c r="DQ32" s="637"/>
      <c r="DR32" s="637"/>
      <c r="DS32" s="637"/>
      <c r="DT32" s="637"/>
      <c r="DU32" s="637"/>
      <c r="DV32" s="638"/>
      <c r="DW32" s="641">
        <v>0</v>
      </c>
      <c r="DX32" s="669"/>
      <c r="DY32" s="669"/>
      <c r="DZ32" s="669"/>
      <c r="EA32" s="669"/>
      <c r="EB32" s="669"/>
      <c r="EC32" s="670"/>
    </row>
    <row r="33" spans="2:133" ht="11.25" customHeight="1" x14ac:dyDescent="0.15">
      <c r="B33" s="633" t="s">
        <v>320</v>
      </c>
      <c r="C33" s="634"/>
      <c r="D33" s="634"/>
      <c r="E33" s="634"/>
      <c r="F33" s="634"/>
      <c r="G33" s="634"/>
      <c r="H33" s="634"/>
      <c r="I33" s="634"/>
      <c r="J33" s="634"/>
      <c r="K33" s="634"/>
      <c r="L33" s="634"/>
      <c r="M33" s="634"/>
      <c r="N33" s="634"/>
      <c r="O33" s="634"/>
      <c r="P33" s="634"/>
      <c r="Q33" s="635"/>
      <c r="R33" s="636">
        <v>36228</v>
      </c>
      <c r="S33" s="637"/>
      <c r="T33" s="637"/>
      <c r="U33" s="637"/>
      <c r="V33" s="637"/>
      <c r="W33" s="637"/>
      <c r="X33" s="637"/>
      <c r="Y33" s="638"/>
      <c r="Z33" s="639">
        <v>0.4</v>
      </c>
      <c r="AA33" s="639"/>
      <c r="AB33" s="639"/>
      <c r="AC33" s="639"/>
      <c r="AD33" s="640">
        <v>78</v>
      </c>
      <c r="AE33" s="640"/>
      <c r="AF33" s="640"/>
      <c r="AG33" s="640"/>
      <c r="AH33" s="640"/>
      <c r="AI33" s="640"/>
      <c r="AJ33" s="640"/>
      <c r="AK33" s="640"/>
      <c r="AL33" s="641">
        <v>0</v>
      </c>
      <c r="AM33" s="642"/>
      <c r="AN33" s="642"/>
      <c r="AO33" s="643"/>
      <c r="AP33" s="688"/>
      <c r="AQ33" s="689"/>
      <c r="AR33" s="689"/>
      <c r="AS33" s="689"/>
      <c r="AT33" s="692"/>
      <c r="AU33" s="213"/>
      <c r="AV33" s="213"/>
      <c r="AW33" s="213"/>
      <c r="AX33" s="659" t="s">
        <v>321</v>
      </c>
      <c r="AY33" s="660"/>
      <c r="AZ33" s="660"/>
      <c r="BA33" s="660"/>
      <c r="BB33" s="660"/>
      <c r="BC33" s="660"/>
      <c r="BD33" s="660"/>
      <c r="BE33" s="660"/>
      <c r="BF33" s="661"/>
      <c r="BG33" s="694">
        <v>99.6</v>
      </c>
      <c r="BH33" s="695"/>
      <c r="BI33" s="695"/>
      <c r="BJ33" s="695"/>
      <c r="BK33" s="695"/>
      <c r="BL33" s="695"/>
      <c r="BM33" s="696">
        <v>98.3</v>
      </c>
      <c r="BN33" s="695"/>
      <c r="BO33" s="695"/>
      <c r="BP33" s="695"/>
      <c r="BQ33" s="697"/>
      <c r="BR33" s="694">
        <v>99.7</v>
      </c>
      <c r="BS33" s="695"/>
      <c r="BT33" s="695"/>
      <c r="BU33" s="695"/>
      <c r="BV33" s="695"/>
      <c r="BW33" s="695"/>
      <c r="BX33" s="696">
        <v>98.5</v>
      </c>
      <c r="BY33" s="695"/>
      <c r="BZ33" s="695"/>
      <c r="CA33" s="695"/>
      <c r="CB33" s="697"/>
      <c r="CD33" s="633" t="s">
        <v>322</v>
      </c>
      <c r="CE33" s="634"/>
      <c r="CF33" s="634"/>
      <c r="CG33" s="634"/>
      <c r="CH33" s="634"/>
      <c r="CI33" s="634"/>
      <c r="CJ33" s="634"/>
      <c r="CK33" s="634"/>
      <c r="CL33" s="634"/>
      <c r="CM33" s="634"/>
      <c r="CN33" s="634"/>
      <c r="CO33" s="634"/>
      <c r="CP33" s="634"/>
      <c r="CQ33" s="635"/>
      <c r="CR33" s="636">
        <v>3746966</v>
      </c>
      <c r="CS33" s="657"/>
      <c r="CT33" s="657"/>
      <c r="CU33" s="657"/>
      <c r="CV33" s="657"/>
      <c r="CW33" s="657"/>
      <c r="CX33" s="657"/>
      <c r="CY33" s="658"/>
      <c r="CZ33" s="641">
        <v>48</v>
      </c>
      <c r="DA33" s="669"/>
      <c r="DB33" s="669"/>
      <c r="DC33" s="671"/>
      <c r="DD33" s="645">
        <v>2778724</v>
      </c>
      <c r="DE33" s="657"/>
      <c r="DF33" s="657"/>
      <c r="DG33" s="657"/>
      <c r="DH33" s="657"/>
      <c r="DI33" s="657"/>
      <c r="DJ33" s="657"/>
      <c r="DK33" s="658"/>
      <c r="DL33" s="645">
        <v>1836483</v>
      </c>
      <c r="DM33" s="657"/>
      <c r="DN33" s="657"/>
      <c r="DO33" s="657"/>
      <c r="DP33" s="657"/>
      <c r="DQ33" s="657"/>
      <c r="DR33" s="657"/>
      <c r="DS33" s="657"/>
      <c r="DT33" s="657"/>
      <c r="DU33" s="657"/>
      <c r="DV33" s="658"/>
      <c r="DW33" s="641">
        <v>40.1</v>
      </c>
      <c r="DX33" s="669"/>
      <c r="DY33" s="669"/>
      <c r="DZ33" s="669"/>
      <c r="EA33" s="669"/>
      <c r="EB33" s="669"/>
      <c r="EC33" s="670"/>
    </row>
    <row r="34" spans="2:133" ht="11.25" customHeight="1" x14ac:dyDescent="0.15">
      <c r="B34" s="633" t="s">
        <v>323</v>
      </c>
      <c r="C34" s="634"/>
      <c r="D34" s="634"/>
      <c r="E34" s="634"/>
      <c r="F34" s="634"/>
      <c r="G34" s="634"/>
      <c r="H34" s="634"/>
      <c r="I34" s="634"/>
      <c r="J34" s="634"/>
      <c r="K34" s="634"/>
      <c r="L34" s="634"/>
      <c r="M34" s="634"/>
      <c r="N34" s="634"/>
      <c r="O34" s="634"/>
      <c r="P34" s="634"/>
      <c r="Q34" s="635"/>
      <c r="R34" s="636">
        <v>52555</v>
      </c>
      <c r="S34" s="637"/>
      <c r="T34" s="637"/>
      <c r="U34" s="637"/>
      <c r="V34" s="637"/>
      <c r="W34" s="637"/>
      <c r="X34" s="637"/>
      <c r="Y34" s="638"/>
      <c r="Z34" s="639">
        <v>0.6</v>
      </c>
      <c r="AA34" s="639"/>
      <c r="AB34" s="639"/>
      <c r="AC34" s="639"/>
      <c r="AD34" s="640" t="s">
        <v>235</v>
      </c>
      <c r="AE34" s="640"/>
      <c r="AF34" s="640"/>
      <c r="AG34" s="640"/>
      <c r="AH34" s="640"/>
      <c r="AI34" s="640"/>
      <c r="AJ34" s="640"/>
      <c r="AK34" s="640"/>
      <c r="AL34" s="641" t="s">
        <v>235</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324</v>
      </c>
      <c r="CE34" s="634"/>
      <c r="CF34" s="634"/>
      <c r="CG34" s="634"/>
      <c r="CH34" s="634"/>
      <c r="CI34" s="634"/>
      <c r="CJ34" s="634"/>
      <c r="CK34" s="634"/>
      <c r="CL34" s="634"/>
      <c r="CM34" s="634"/>
      <c r="CN34" s="634"/>
      <c r="CO34" s="634"/>
      <c r="CP34" s="634"/>
      <c r="CQ34" s="635"/>
      <c r="CR34" s="636">
        <v>1017020</v>
      </c>
      <c r="CS34" s="637"/>
      <c r="CT34" s="637"/>
      <c r="CU34" s="637"/>
      <c r="CV34" s="637"/>
      <c r="CW34" s="637"/>
      <c r="CX34" s="637"/>
      <c r="CY34" s="638"/>
      <c r="CZ34" s="641">
        <v>13</v>
      </c>
      <c r="DA34" s="669"/>
      <c r="DB34" s="669"/>
      <c r="DC34" s="671"/>
      <c r="DD34" s="645">
        <v>784444</v>
      </c>
      <c r="DE34" s="637"/>
      <c r="DF34" s="637"/>
      <c r="DG34" s="637"/>
      <c r="DH34" s="637"/>
      <c r="DI34" s="637"/>
      <c r="DJ34" s="637"/>
      <c r="DK34" s="638"/>
      <c r="DL34" s="645">
        <v>601896</v>
      </c>
      <c r="DM34" s="637"/>
      <c r="DN34" s="637"/>
      <c r="DO34" s="637"/>
      <c r="DP34" s="637"/>
      <c r="DQ34" s="637"/>
      <c r="DR34" s="637"/>
      <c r="DS34" s="637"/>
      <c r="DT34" s="637"/>
      <c r="DU34" s="637"/>
      <c r="DV34" s="638"/>
      <c r="DW34" s="641">
        <v>13.1</v>
      </c>
      <c r="DX34" s="669"/>
      <c r="DY34" s="669"/>
      <c r="DZ34" s="669"/>
      <c r="EA34" s="669"/>
      <c r="EB34" s="669"/>
      <c r="EC34" s="670"/>
    </row>
    <row r="35" spans="2:133" ht="11.25" customHeight="1" x14ac:dyDescent="0.15">
      <c r="B35" s="633" t="s">
        <v>325</v>
      </c>
      <c r="C35" s="634"/>
      <c r="D35" s="634"/>
      <c r="E35" s="634"/>
      <c r="F35" s="634"/>
      <c r="G35" s="634"/>
      <c r="H35" s="634"/>
      <c r="I35" s="634"/>
      <c r="J35" s="634"/>
      <c r="K35" s="634"/>
      <c r="L35" s="634"/>
      <c r="M35" s="634"/>
      <c r="N35" s="634"/>
      <c r="O35" s="634"/>
      <c r="P35" s="634"/>
      <c r="Q35" s="635"/>
      <c r="R35" s="636">
        <v>165106</v>
      </c>
      <c r="S35" s="637"/>
      <c r="T35" s="637"/>
      <c r="U35" s="637"/>
      <c r="V35" s="637"/>
      <c r="W35" s="637"/>
      <c r="X35" s="637"/>
      <c r="Y35" s="638"/>
      <c r="Z35" s="639">
        <v>2</v>
      </c>
      <c r="AA35" s="639"/>
      <c r="AB35" s="639"/>
      <c r="AC35" s="639"/>
      <c r="AD35" s="640" t="s">
        <v>228</v>
      </c>
      <c r="AE35" s="640"/>
      <c r="AF35" s="640"/>
      <c r="AG35" s="640"/>
      <c r="AH35" s="640"/>
      <c r="AI35" s="640"/>
      <c r="AJ35" s="640"/>
      <c r="AK35" s="640"/>
      <c r="AL35" s="641" t="s">
        <v>235</v>
      </c>
      <c r="AM35" s="642"/>
      <c r="AN35" s="642"/>
      <c r="AO35" s="643"/>
      <c r="AP35" s="216"/>
      <c r="AQ35" s="618" t="s">
        <v>326</v>
      </c>
      <c r="AR35" s="619"/>
      <c r="AS35" s="619"/>
      <c r="AT35" s="619"/>
      <c r="AU35" s="619"/>
      <c r="AV35" s="619"/>
      <c r="AW35" s="619"/>
      <c r="AX35" s="619"/>
      <c r="AY35" s="619"/>
      <c r="AZ35" s="619"/>
      <c r="BA35" s="619"/>
      <c r="BB35" s="619"/>
      <c r="BC35" s="619"/>
      <c r="BD35" s="619"/>
      <c r="BE35" s="619"/>
      <c r="BF35" s="620"/>
      <c r="BG35" s="618" t="s">
        <v>327</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328</v>
      </c>
      <c r="CE35" s="634"/>
      <c r="CF35" s="634"/>
      <c r="CG35" s="634"/>
      <c r="CH35" s="634"/>
      <c r="CI35" s="634"/>
      <c r="CJ35" s="634"/>
      <c r="CK35" s="634"/>
      <c r="CL35" s="634"/>
      <c r="CM35" s="634"/>
      <c r="CN35" s="634"/>
      <c r="CO35" s="634"/>
      <c r="CP35" s="634"/>
      <c r="CQ35" s="635"/>
      <c r="CR35" s="636">
        <v>93388</v>
      </c>
      <c r="CS35" s="657"/>
      <c r="CT35" s="657"/>
      <c r="CU35" s="657"/>
      <c r="CV35" s="657"/>
      <c r="CW35" s="657"/>
      <c r="CX35" s="657"/>
      <c r="CY35" s="658"/>
      <c r="CZ35" s="641">
        <v>1.2</v>
      </c>
      <c r="DA35" s="669"/>
      <c r="DB35" s="669"/>
      <c r="DC35" s="671"/>
      <c r="DD35" s="645">
        <v>56524</v>
      </c>
      <c r="DE35" s="657"/>
      <c r="DF35" s="657"/>
      <c r="DG35" s="657"/>
      <c r="DH35" s="657"/>
      <c r="DI35" s="657"/>
      <c r="DJ35" s="657"/>
      <c r="DK35" s="658"/>
      <c r="DL35" s="645">
        <v>56524</v>
      </c>
      <c r="DM35" s="657"/>
      <c r="DN35" s="657"/>
      <c r="DO35" s="657"/>
      <c r="DP35" s="657"/>
      <c r="DQ35" s="657"/>
      <c r="DR35" s="657"/>
      <c r="DS35" s="657"/>
      <c r="DT35" s="657"/>
      <c r="DU35" s="657"/>
      <c r="DV35" s="658"/>
      <c r="DW35" s="641">
        <v>1.2</v>
      </c>
      <c r="DX35" s="669"/>
      <c r="DY35" s="669"/>
      <c r="DZ35" s="669"/>
      <c r="EA35" s="669"/>
      <c r="EB35" s="669"/>
      <c r="EC35" s="670"/>
    </row>
    <row r="36" spans="2:133" ht="11.25" customHeight="1" x14ac:dyDescent="0.15">
      <c r="B36" s="633" t="s">
        <v>329</v>
      </c>
      <c r="C36" s="634"/>
      <c r="D36" s="634"/>
      <c r="E36" s="634"/>
      <c r="F36" s="634"/>
      <c r="G36" s="634"/>
      <c r="H36" s="634"/>
      <c r="I36" s="634"/>
      <c r="J36" s="634"/>
      <c r="K36" s="634"/>
      <c r="L36" s="634"/>
      <c r="M36" s="634"/>
      <c r="N36" s="634"/>
      <c r="O36" s="634"/>
      <c r="P36" s="634"/>
      <c r="Q36" s="635"/>
      <c r="R36" s="636">
        <v>298590</v>
      </c>
      <c r="S36" s="637"/>
      <c r="T36" s="637"/>
      <c r="U36" s="637"/>
      <c r="V36" s="637"/>
      <c r="W36" s="637"/>
      <c r="X36" s="637"/>
      <c r="Y36" s="638"/>
      <c r="Z36" s="639">
        <v>3.6</v>
      </c>
      <c r="AA36" s="639"/>
      <c r="AB36" s="639"/>
      <c r="AC36" s="639"/>
      <c r="AD36" s="640" t="s">
        <v>228</v>
      </c>
      <c r="AE36" s="640"/>
      <c r="AF36" s="640"/>
      <c r="AG36" s="640"/>
      <c r="AH36" s="640"/>
      <c r="AI36" s="640"/>
      <c r="AJ36" s="640"/>
      <c r="AK36" s="640"/>
      <c r="AL36" s="641" t="s">
        <v>238</v>
      </c>
      <c r="AM36" s="642"/>
      <c r="AN36" s="642"/>
      <c r="AO36" s="643"/>
      <c r="AP36" s="216"/>
      <c r="AQ36" s="702" t="s">
        <v>330</v>
      </c>
      <c r="AR36" s="703"/>
      <c r="AS36" s="703"/>
      <c r="AT36" s="703"/>
      <c r="AU36" s="703"/>
      <c r="AV36" s="703"/>
      <c r="AW36" s="703"/>
      <c r="AX36" s="703"/>
      <c r="AY36" s="704"/>
      <c r="AZ36" s="625">
        <v>856298</v>
      </c>
      <c r="BA36" s="626"/>
      <c r="BB36" s="626"/>
      <c r="BC36" s="626"/>
      <c r="BD36" s="626"/>
      <c r="BE36" s="626"/>
      <c r="BF36" s="698"/>
      <c r="BG36" s="622" t="s">
        <v>331</v>
      </c>
      <c r="BH36" s="623"/>
      <c r="BI36" s="623"/>
      <c r="BJ36" s="623"/>
      <c r="BK36" s="623"/>
      <c r="BL36" s="623"/>
      <c r="BM36" s="623"/>
      <c r="BN36" s="623"/>
      <c r="BO36" s="623"/>
      <c r="BP36" s="623"/>
      <c r="BQ36" s="623"/>
      <c r="BR36" s="623"/>
      <c r="BS36" s="623"/>
      <c r="BT36" s="623"/>
      <c r="BU36" s="624"/>
      <c r="BV36" s="625">
        <v>33243</v>
      </c>
      <c r="BW36" s="626"/>
      <c r="BX36" s="626"/>
      <c r="BY36" s="626"/>
      <c r="BZ36" s="626"/>
      <c r="CA36" s="626"/>
      <c r="CB36" s="698"/>
      <c r="CD36" s="633" t="s">
        <v>332</v>
      </c>
      <c r="CE36" s="634"/>
      <c r="CF36" s="634"/>
      <c r="CG36" s="634"/>
      <c r="CH36" s="634"/>
      <c r="CI36" s="634"/>
      <c r="CJ36" s="634"/>
      <c r="CK36" s="634"/>
      <c r="CL36" s="634"/>
      <c r="CM36" s="634"/>
      <c r="CN36" s="634"/>
      <c r="CO36" s="634"/>
      <c r="CP36" s="634"/>
      <c r="CQ36" s="635"/>
      <c r="CR36" s="636">
        <v>1504275</v>
      </c>
      <c r="CS36" s="637"/>
      <c r="CT36" s="637"/>
      <c r="CU36" s="637"/>
      <c r="CV36" s="637"/>
      <c r="CW36" s="637"/>
      <c r="CX36" s="637"/>
      <c r="CY36" s="638"/>
      <c r="CZ36" s="641">
        <v>19.3</v>
      </c>
      <c r="DA36" s="669"/>
      <c r="DB36" s="669"/>
      <c r="DC36" s="671"/>
      <c r="DD36" s="645">
        <v>987224</v>
      </c>
      <c r="DE36" s="637"/>
      <c r="DF36" s="637"/>
      <c r="DG36" s="637"/>
      <c r="DH36" s="637"/>
      <c r="DI36" s="637"/>
      <c r="DJ36" s="637"/>
      <c r="DK36" s="638"/>
      <c r="DL36" s="645">
        <v>582607</v>
      </c>
      <c r="DM36" s="637"/>
      <c r="DN36" s="637"/>
      <c r="DO36" s="637"/>
      <c r="DP36" s="637"/>
      <c r="DQ36" s="637"/>
      <c r="DR36" s="637"/>
      <c r="DS36" s="637"/>
      <c r="DT36" s="637"/>
      <c r="DU36" s="637"/>
      <c r="DV36" s="638"/>
      <c r="DW36" s="641">
        <v>12.7</v>
      </c>
      <c r="DX36" s="669"/>
      <c r="DY36" s="669"/>
      <c r="DZ36" s="669"/>
      <c r="EA36" s="669"/>
      <c r="EB36" s="669"/>
      <c r="EC36" s="670"/>
    </row>
    <row r="37" spans="2:133" ht="11.25" customHeight="1" x14ac:dyDescent="0.15">
      <c r="B37" s="633" t="s">
        <v>333</v>
      </c>
      <c r="C37" s="634"/>
      <c r="D37" s="634"/>
      <c r="E37" s="634"/>
      <c r="F37" s="634"/>
      <c r="G37" s="634"/>
      <c r="H37" s="634"/>
      <c r="I37" s="634"/>
      <c r="J37" s="634"/>
      <c r="K37" s="634"/>
      <c r="L37" s="634"/>
      <c r="M37" s="634"/>
      <c r="N37" s="634"/>
      <c r="O37" s="634"/>
      <c r="P37" s="634"/>
      <c r="Q37" s="635"/>
      <c r="R37" s="636">
        <v>119199</v>
      </c>
      <c r="S37" s="637"/>
      <c r="T37" s="637"/>
      <c r="U37" s="637"/>
      <c r="V37" s="637"/>
      <c r="W37" s="637"/>
      <c r="X37" s="637"/>
      <c r="Y37" s="638"/>
      <c r="Z37" s="639">
        <v>1.4</v>
      </c>
      <c r="AA37" s="639"/>
      <c r="AB37" s="639"/>
      <c r="AC37" s="639"/>
      <c r="AD37" s="640">
        <v>417</v>
      </c>
      <c r="AE37" s="640"/>
      <c r="AF37" s="640"/>
      <c r="AG37" s="640"/>
      <c r="AH37" s="640"/>
      <c r="AI37" s="640"/>
      <c r="AJ37" s="640"/>
      <c r="AK37" s="640"/>
      <c r="AL37" s="641">
        <v>0</v>
      </c>
      <c r="AM37" s="642"/>
      <c r="AN37" s="642"/>
      <c r="AO37" s="643"/>
      <c r="AQ37" s="699" t="s">
        <v>334</v>
      </c>
      <c r="AR37" s="700"/>
      <c r="AS37" s="700"/>
      <c r="AT37" s="700"/>
      <c r="AU37" s="700"/>
      <c r="AV37" s="700"/>
      <c r="AW37" s="700"/>
      <c r="AX37" s="700"/>
      <c r="AY37" s="701"/>
      <c r="AZ37" s="636">
        <v>158175</v>
      </c>
      <c r="BA37" s="637"/>
      <c r="BB37" s="637"/>
      <c r="BC37" s="637"/>
      <c r="BD37" s="657"/>
      <c r="BE37" s="657"/>
      <c r="BF37" s="682"/>
      <c r="BG37" s="633" t="s">
        <v>335</v>
      </c>
      <c r="BH37" s="634"/>
      <c r="BI37" s="634"/>
      <c r="BJ37" s="634"/>
      <c r="BK37" s="634"/>
      <c r="BL37" s="634"/>
      <c r="BM37" s="634"/>
      <c r="BN37" s="634"/>
      <c r="BO37" s="634"/>
      <c r="BP37" s="634"/>
      <c r="BQ37" s="634"/>
      <c r="BR37" s="634"/>
      <c r="BS37" s="634"/>
      <c r="BT37" s="634"/>
      <c r="BU37" s="635"/>
      <c r="BV37" s="636">
        <v>20232</v>
      </c>
      <c r="BW37" s="637"/>
      <c r="BX37" s="637"/>
      <c r="BY37" s="637"/>
      <c r="BZ37" s="637"/>
      <c r="CA37" s="637"/>
      <c r="CB37" s="646"/>
      <c r="CD37" s="633" t="s">
        <v>336</v>
      </c>
      <c r="CE37" s="634"/>
      <c r="CF37" s="634"/>
      <c r="CG37" s="634"/>
      <c r="CH37" s="634"/>
      <c r="CI37" s="634"/>
      <c r="CJ37" s="634"/>
      <c r="CK37" s="634"/>
      <c r="CL37" s="634"/>
      <c r="CM37" s="634"/>
      <c r="CN37" s="634"/>
      <c r="CO37" s="634"/>
      <c r="CP37" s="634"/>
      <c r="CQ37" s="635"/>
      <c r="CR37" s="636">
        <v>463078</v>
      </c>
      <c r="CS37" s="657"/>
      <c r="CT37" s="657"/>
      <c r="CU37" s="657"/>
      <c r="CV37" s="657"/>
      <c r="CW37" s="657"/>
      <c r="CX37" s="657"/>
      <c r="CY37" s="658"/>
      <c r="CZ37" s="641">
        <v>5.9</v>
      </c>
      <c r="DA37" s="669"/>
      <c r="DB37" s="669"/>
      <c r="DC37" s="671"/>
      <c r="DD37" s="645">
        <v>189178</v>
      </c>
      <c r="DE37" s="657"/>
      <c r="DF37" s="657"/>
      <c r="DG37" s="657"/>
      <c r="DH37" s="657"/>
      <c r="DI37" s="657"/>
      <c r="DJ37" s="657"/>
      <c r="DK37" s="658"/>
      <c r="DL37" s="645">
        <v>189121</v>
      </c>
      <c r="DM37" s="657"/>
      <c r="DN37" s="657"/>
      <c r="DO37" s="657"/>
      <c r="DP37" s="657"/>
      <c r="DQ37" s="657"/>
      <c r="DR37" s="657"/>
      <c r="DS37" s="657"/>
      <c r="DT37" s="657"/>
      <c r="DU37" s="657"/>
      <c r="DV37" s="658"/>
      <c r="DW37" s="641">
        <v>4.0999999999999996</v>
      </c>
      <c r="DX37" s="669"/>
      <c r="DY37" s="669"/>
      <c r="DZ37" s="669"/>
      <c r="EA37" s="669"/>
      <c r="EB37" s="669"/>
      <c r="EC37" s="670"/>
    </row>
    <row r="38" spans="2:133" ht="11.25" customHeight="1" x14ac:dyDescent="0.15">
      <c r="B38" s="633" t="s">
        <v>337</v>
      </c>
      <c r="C38" s="634"/>
      <c r="D38" s="634"/>
      <c r="E38" s="634"/>
      <c r="F38" s="634"/>
      <c r="G38" s="634"/>
      <c r="H38" s="634"/>
      <c r="I38" s="634"/>
      <c r="J38" s="634"/>
      <c r="K38" s="634"/>
      <c r="L38" s="634"/>
      <c r="M38" s="634"/>
      <c r="N38" s="634"/>
      <c r="O38" s="634"/>
      <c r="P38" s="634"/>
      <c r="Q38" s="635"/>
      <c r="R38" s="636">
        <v>1168731</v>
      </c>
      <c r="S38" s="637"/>
      <c r="T38" s="637"/>
      <c r="U38" s="637"/>
      <c r="V38" s="637"/>
      <c r="W38" s="637"/>
      <c r="X38" s="637"/>
      <c r="Y38" s="638"/>
      <c r="Z38" s="639">
        <v>14.2</v>
      </c>
      <c r="AA38" s="639"/>
      <c r="AB38" s="639"/>
      <c r="AC38" s="639"/>
      <c r="AD38" s="640" t="s">
        <v>238</v>
      </c>
      <c r="AE38" s="640"/>
      <c r="AF38" s="640"/>
      <c r="AG38" s="640"/>
      <c r="AH38" s="640"/>
      <c r="AI38" s="640"/>
      <c r="AJ38" s="640"/>
      <c r="AK38" s="640"/>
      <c r="AL38" s="641" t="s">
        <v>228</v>
      </c>
      <c r="AM38" s="642"/>
      <c r="AN38" s="642"/>
      <c r="AO38" s="643"/>
      <c r="AQ38" s="699" t="s">
        <v>338</v>
      </c>
      <c r="AR38" s="700"/>
      <c r="AS38" s="700"/>
      <c r="AT38" s="700"/>
      <c r="AU38" s="700"/>
      <c r="AV38" s="700"/>
      <c r="AW38" s="700"/>
      <c r="AX38" s="700"/>
      <c r="AY38" s="701"/>
      <c r="AZ38" s="636">
        <v>122266</v>
      </c>
      <c r="BA38" s="637"/>
      <c r="BB38" s="637"/>
      <c r="BC38" s="637"/>
      <c r="BD38" s="657"/>
      <c r="BE38" s="657"/>
      <c r="BF38" s="682"/>
      <c r="BG38" s="633" t="s">
        <v>339</v>
      </c>
      <c r="BH38" s="634"/>
      <c r="BI38" s="634"/>
      <c r="BJ38" s="634"/>
      <c r="BK38" s="634"/>
      <c r="BL38" s="634"/>
      <c r="BM38" s="634"/>
      <c r="BN38" s="634"/>
      <c r="BO38" s="634"/>
      <c r="BP38" s="634"/>
      <c r="BQ38" s="634"/>
      <c r="BR38" s="634"/>
      <c r="BS38" s="634"/>
      <c r="BT38" s="634"/>
      <c r="BU38" s="635"/>
      <c r="BV38" s="636">
        <v>1038</v>
      </c>
      <c r="BW38" s="637"/>
      <c r="BX38" s="637"/>
      <c r="BY38" s="637"/>
      <c r="BZ38" s="637"/>
      <c r="CA38" s="637"/>
      <c r="CB38" s="646"/>
      <c r="CD38" s="633" t="s">
        <v>340</v>
      </c>
      <c r="CE38" s="634"/>
      <c r="CF38" s="634"/>
      <c r="CG38" s="634"/>
      <c r="CH38" s="634"/>
      <c r="CI38" s="634"/>
      <c r="CJ38" s="634"/>
      <c r="CK38" s="634"/>
      <c r="CL38" s="634"/>
      <c r="CM38" s="634"/>
      <c r="CN38" s="634"/>
      <c r="CO38" s="634"/>
      <c r="CP38" s="634"/>
      <c r="CQ38" s="635"/>
      <c r="CR38" s="636">
        <v>734032</v>
      </c>
      <c r="CS38" s="637"/>
      <c r="CT38" s="637"/>
      <c r="CU38" s="637"/>
      <c r="CV38" s="637"/>
      <c r="CW38" s="637"/>
      <c r="CX38" s="637"/>
      <c r="CY38" s="638"/>
      <c r="CZ38" s="641">
        <v>9.4</v>
      </c>
      <c r="DA38" s="669"/>
      <c r="DB38" s="669"/>
      <c r="DC38" s="671"/>
      <c r="DD38" s="645">
        <v>656302</v>
      </c>
      <c r="DE38" s="637"/>
      <c r="DF38" s="637"/>
      <c r="DG38" s="637"/>
      <c r="DH38" s="637"/>
      <c r="DI38" s="637"/>
      <c r="DJ38" s="637"/>
      <c r="DK38" s="638"/>
      <c r="DL38" s="645">
        <v>595456</v>
      </c>
      <c r="DM38" s="637"/>
      <c r="DN38" s="637"/>
      <c r="DO38" s="637"/>
      <c r="DP38" s="637"/>
      <c r="DQ38" s="637"/>
      <c r="DR38" s="637"/>
      <c r="DS38" s="637"/>
      <c r="DT38" s="637"/>
      <c r="DU38" s="637"/>
      <c r="DV38" s="638"/>
      <c r="DW38" s="641">
        <v>13</v>
      </c>
      <c r="DX38" s="669"/>
      <c r="DY38" s="669"/>
      <c r="DZ38" s="669"/>
      <c r="EA38" s="669"/>
      <c r="EB38" s="669"/>
      <c r="EC38" s="670"/>
    </row>
    <row r="39" spans="2:133" ht="11.25" customHeight="1" x14ac:dyDescent="0.15">
      <c r="B39" s="633" t="s">
        <v>341</v>
      </c>
      <c r="C39" s="634"/>
      <c r="D39" s="634"/>
      <c r="E39" s="634"/>
      <c r="F39" s="634"/>
      <c r="G39" s="634"/>
      <c r="H39" s="634"/>
      <c r="I39" s="634"/>
      <c r="J39" s="634"/>
      <c r="K39" s="634"/>
      <c r="L39" s="634"/>
      <c r="M39" s="634"/>
      <c r="N39" s="634"/>
      <c r="O39" s="634"/>
      <c r="P39" s="634"/>
      <c r="Q39" s="635"/>
      <c r="R39" s="636" t="s">
        <v>138</v>
      </c>
      <c r="S39" s="637"/>
      <c r="T39" s="637"/>
      <c r="U39" s="637"/>
      <c r="V39" s="637"/>
      <c r="W39" s="637"/>
      <c r="X39" s="637"/>
      <c r="Y39" s="638"/>
      <c r="Z39" s="639" t="s">
        <v>228</v>
      </c>
      <c r="AA39" s="639"/>
      <c r="AB39" s="639"/>
      <c r="AC39" s="639"/>
      <c r="AD39" s="640" t="s">
        <v>235</v>
      </c>
      <c r="AE39" s="640"/>
      <c r="AF39" s="640"/>
      <c r="AG39" s="640"/>
      <c r="AH39" s="640"/>
      <c r="AI39" s="640"/>
      <c r="AJ39" s="640"/>
      <c r="AK39" s="640"/>
      <c r="AL39" s="641" t="s">
        <v>228</v>
      </c>
      <c r="AM39" s="642"/>
      <c r="AN39" s="642"/>
      <c r="AO39" s="643"/>
      <c r="AQ39" s="699" t="s">
        <v>342</v>
      </c>
      <c r="AR39" s="700"/>
      <c r="AS39" s="700"/>
      <c r="AT39" s="700"/>
      <c r="AU39" s="700"/>
      <c r="AV39" s="700"/>
      <c r="AW39" s="700"/>
      <c r="AX39" s="700"/>
      <c r="AY39" s="701"/>
      <c r="AZ39" s="636">
        <v>29236</v>
      </c>
      <c r="BA39" s="637"/>
      <c r="BB39" s="637"/>
      <c r="BC39" s="637"/>
      <c r="BD39" s="657"/>
      <c r="BE39" s="657"/>
      <c r="BF39" s="682"/>
      <c r="BG39" s="633" t="s">
        <v>343</v>
      </c>
      <c r="BH39" s="634"/>
      <c r="BI39" s="634"/>
      <c r="BJ39" s="634"/>
      <c r="BK39" s="634"/>
      <c r="BL39" s="634"/>
      <c r="BM39" s="634"/>
      <c r="BN39" s="634"/>
      <c r="BO39" s="634"/>
      <c r="BP39" s="634"/>
      <c r="BQ39" s="634"/>
      <c r="BR39" s="634"/>
      <c r="BS39" s="634"/>
      <c r="BT39" s="634"/>
      <c r="BU39" s="635"/>
      <c r="BV39" s="636">
        <v>1443</v>
      </c>
      <c r="BW39" s="637"/>
      <c r="BX39" s="637"/>
      <c r="BY39" s="637"/>
      <c r="BZ39" s="637"/>
      <c r="CA39" s="637"/>
      <c r="CB39" s="646"/>
      <c r="CD39" s="633" t="s">
        <v>344</v>
      </c>
      <c r="CE39" s="634"/>
      <c r="CF39" s="634"/>
      <c r="CG39" s="634"/>
      <c r="CH39" s="634"/>
      <c r="CI39" s="634"/>
      <c r="CJ39" s="634"/>
      <c r="CK39" s="634"/>
      <c r="CL39" s="634"/>
      <c r="CM39" s="634"/>
      <c r="CN39" s="634"/>
      <c r="CO39" s="634"/>
      <c r="CP39" s="634"/>
      <c r="CQ39" s="635"/>
      <c r="CR39" s="636">
        <v>363921</v>
      </c>
      <c r="CS39" s="657"/>
      <c r="CT39" s="657"/>
      <c r="CU39" s="657"/>
      <c r="CV39" s="657"/>
      <c r="CW39" s="657"/>
      <c r="CX39" s="657"/>
      <c r="CY39" s="658"/>
      <c r="CZ39" s="641">
        <v>4.7</v>
      </c>
      <c r="DA39" s="669"/>
      <c r="DB39" s="669"/>
      <c r="DC39" s="671"/>
      <c r="DD39" s="645">
        <v>293270</v>
      </c>
      <c r="DE39" s="657"/>
      <c r="DF39" s="657"/>
      <c r="DG39" s="657"/>
      <c r="DH39" s="657"/>
      <c r="DI39" s="657"/>
      <c r="DJ39" s="657"/>
      <c r="DK39" s="658"/>
      <c r="DL39" s="645" t="s">
        <v>235</v>
      </c>
      <c r="DM39" s="657"/>
      <c r="DN39" s="657"/>
      <c r="DO39" s="657"/>
      <c r="DP39" s="657"/>
      <c r="DQ39" s="657"/>
      <c r="DR39" s="657"/>
      <c r="DS39" s="657"/>
      <c r="DT39" s="657"/>
      <c r="DU39" s="657"/>
      <c r="DV39" s="658"/>
      <c r="DW39" s="641" t="s">
        <v>138</v>
      </c>
      <c r="DX39" s="669"/>
      <c r="DY39" s="669"/>
      <c r="DZ39" s="669"/>
      <c r="EA39" s="669"/>
      <c r="EB39" s="669"/>
      <c r="EC39" s="670"/>
    </row>
    <row r="40" spans="2:133" ht="11.25" customHeight="1" x14ac:dyDescent="0.15">
      <c r="B40" s="633" t="s">
        <v>345</v>
      </c>
      <c r="C40" s="634"/>
      <c r="D40" s="634"/>
      <c r="E40" s="634"/>
      <c r="F40" s="634"/>
      <c r="G40" s="634"/>
      <c r="H40" s="634"/>
      <c r="I40" s="634"/>
      <c r="J40" s="634"/>
      <c r="K40" s="634"/>
      <c r="L40" s="634"/>
      <c r="M40" s="634"/>
      <c r="N40" s="634"/>
      <c r="O40" s="634"/>
      <c r="P40" s="634"/>
      <c r="Q40" s="635"/>
      <c r="R40" s="636">
        <v>56631</v>
      </c>
      <c r="S40" s="637"/>
      <c r="T40" s="637"/>
      <c r="U40" s="637"/>
      <c r="V40" s="637"/>
      <c r="W40" s="637"/>
      <c r="X40" s="637"/>
      <c r="Y40" s="638"/>
      <c r="Z40" s="639">
        <v>0.7</v>
      </c>
      <c r="AA40" s="639"/>
      <c r="AB40" s="639"/>
      <c r="AC40" s="639"/>
      <c r="AD40" s="640" t="s">
        <v>235</v>
      </c>
      <c r="AE40" s="640"/>
      <c r="AF40" s="640"/>
      <c r="AG40" s="640"/>
      <c r="AH40" s="640"/>
      <c r="AI40" s="640"/>
      <c r="AJ40" s="640"/>
      <c r="AK40" s="640"/>
      <c r="AL40" s="641" t="s">
        <v>228</v>
      </c>
      <c r="AM40" s="642"/>
      <c r="AN40" s="642"/>
      <c r="AO40" s="643"/>
      <c r="AQ40" s="699" t="s">
        <v>346</v>
      </c>
      <c r="AR40" s="700"/>
      <c r="AS40" s="700"/>
      <c r="AT40" s="700"/>
      <c r="AU40" s="700"/>
      <c r="AV40" s="700"/>
      <c r="AW40" s="700"/>
      <c r="AX40" s="700"/>
      <c r="AY40" s="701"/>
      <c r="AZ40" s="636" t="s">
        <v>138</v>
      </c>
      <c r="BA40" s="637"/>
      <c r="BB40" s="637"/>
      <c r="BC40" s="637"/>
      <c r="BD40" s="657"/>
      <c r="BE40" s="657"/>
      <c r="BF40" s="682"/>
      <c r="BG40" s="686" t="s">
        <v>347</v>
      </c>
      <c r="BH40" s="687"/>
      <c r="BI40" s="687"/>
      <c r="BJ40" s="687"/>
      <c r="BK40" s="687"/>
      <c r="BL40" s="217"/>
      <c r="BM40" s="634" t="s">
        <v>348</v>
      </c>
      <c r="BN40" s="634"/>
      <c r="BO40" s="634"/>
      <c r="BP40" s="634"/>
      <c r="BQ40" s="634"/>
      <c r="BR40" s="634"/>
      <c r="BS40" s="634"/>
      <c r="BT40" s="634"/>
      <c r="BU40" s="635"/>
      <c r="BV40" s="636">
        <v>93</v>
      </c>
      <c r="BW40" s="637"/>
      <c r="BX40" s="637"/>
      <c r="BY40" s="637"/>
      <c r="BZ40" s="637"/>
      <c r="CA40" s="637"/>
      <c r="CB40" s="646"/>
      <c r="CD40" s="633" t="s">
        <v>349</v>
      </c>
      <c r="CE40" s="634"/>
      <c r="CF40" s="634"/>
      <c r="CG40" s="634"/>
      <c r="CH40" s="634"/>
      <c r="CI40" s="634"/>
      <c r="CJ40" s="634"/>
      <c r="CK40" s="634"/>
      <c r="CL40" s="634"/>
      <c r="CM40" s="634"/>
      <c r="CN40" s="634"/>
      <c r="CO40" s="634"/>
      <c r="CP40" s="634"/>
      <c r="CQ40" s="635"/>
      <c r="CR40" s="636">
        <v>34330</v>
      </c>
      <c r="CS40" s="637"/>
      <c r="CT40" s="637"/>
      <c r="CU40" s="637"/>
      <c r="CV40" s="637"/>
      <c r="CW40" s="637"/>
      <c r="CX40" s="637"/>
      <c r="CY40" s="638"/>
      <c r="CZ40" s="641">
        <v>0.4</v>
      </c>
      <c r="DA40" s="669"/>
      <c r="DB40" s="669"/>
      <c r="DC40" s="671"/>
      <c r="DD40" s="645">
        <v>960</v>
      </c>
      <c r="DE40" s="637"/>
      <c r="DF40" s="637"/>
      <c r="DG40" s="637"/>
      <c r="DH40" s="637"/>
      <c r="DI40" s="637"/>
      <c r="DJ40" s="637"/>
      <c r="DK40" s="638"/>
      <c r="DL40" s="645" t="s">
        <v>228</v>
      </c>
      <c r="DM40" s="637"/>
      <c r="DN40" s="637"/>
      <c r="DO40" s="637"/>
      <c r="DP40" s="637"/>
      <c r="DQ40" s="637"/>
      <c r="DR40" s="637"/>
      <c r="DS40" s="637"/>
      <c r="DT40" s="637"/>
      <c r="DU40" s="637"/>
      <c r="DV40" s="638"/>
      <c r="DW40" s="641" t="s">
        <v>235</v>
      </c>
      <c r="DX40" s="669"/>
      <c r="DY40" s="669"/>
      <c r="DZ40" s="669"/>
      <c r="EA40" s="669"/>
      <c r="EB40" s="669"/>
      <c r="EC40" s="670"/>
    </row>
    <row r="41" spans="2:133" ht="11.25" customHeight="1" x14ac:dyDescent="0.15">
      <c r="B41" s="659" t="s">
        <v>350</v>
      </c>
      <c r="C41" s="660"/>
      <c r="D41" s="660"/>
      <c r="E41" s="660"/>
      <c r="F41" s="660"/>
      <c r="G41" s="660"/>
      <c r="H41" s="660"/>
      <c r="I41" s="660"/>
      <c r="J41" s="660"/>
      <c r="K41" s="660"/>
      <c r="L41" s="660"/>
      <c r="M41" s="660"/>
      <c r="N41" s="660"/>
      <c r="O41" s="660"/>
      <c r="P41" s="660"/>
      <c r="Q41" s="661"/>
      <c r="R41" s="708">
        <v>8222612</v>
      </c>
      <c r="S41" s="709"/>
      <c r="T41" s="709"/>
      <c r="U41" s="709"/>
      <c r="V41" s="709"/>
      <c r="W41" s="709"/>
      <c r="X41" s="709"/>
      <c r="Y41" s="713"/>
      <c r="Z41" s="714">
        <v>100</v>
      </c>
      <c r="AA41" s="714"/>
      <c r="AB41" s="714"/>
      <c r="AC41" s="714"/>
      <c r="AD41" s="715">
        <v>4523913</v>
      </c>
      <c r="AE41" s="715"/>
      <c r="AF41" s="715"/>
      <c r="AG41" s="715"/>
      <c r="AH41" s="715"/>
      <c r="AI41" s="715"/>
      <c r="AJ41" s="715"/>
      <c r="AK41" s="715"/>
      <c r="AL41" s="716">
        <v>100</v>
      </c>
      <c r="AM41" s="696"/>
      <c r="AN41" s="696"/>
      <c r="AO41" s="717"/>
      <c r="AQ41" s="699" t="s">
        <v>351</v>
      </c>
      <c r="AR41" s="700"/>
      <c r="AS41" s="700"/>
      <c r="AT41" s="700"/>
      <c r="AU41" s="700"/>
      <c r="AV41" s="700"/>
      <c r="AW41" s="700"/>
      <c r="AX41" s="700"/>
      <c r="AY41" s="701"/>
      <c r="AZ41" s="636">
        <v>79478</v>
      </c>
      <c r="BA41" s="637"/>
      <c r="BB41" s="637"/>
      <c r="BC41" s="637"/>
      <c r="BD41" s="657"/>
      <c r="BE41" s="657"/>
      <c r="BF41" s="682"/>
      <c r="BG41" s="686"/>
      <c r="BH41" s="687"/>
      <c r="BI41" s="687"/>
      <c r="BJ41" s="687"/>
      <c r="BK41" s="687"/>
      <c r="BL41" s="217"/>
      <c r="BM41" s="634" t="s">
        <v>352</v>
      </c>
      <c r="BN41" s="634"/>
      <c r="BO41" s="634"/>
      <c r="BP41" s="634"/>
      <c r="BQ41" s="634"/>
      <c r="BR41" s="634"/>
      <c r="BS41" s="634"/>
      <c r="BT41" s="634"/>
      <c r="BU41" s="635"/>
      <c r="BV41" s="636" t="s">
        <v>235</v>
      </c>
      <c r="BW41" s="637"/>
      <c r="BX41" s="637"/>
      <c r="BY41" s="637"/>
      <c r="BZ41" s="637"/>
      <c r="CA41" s="637"/>
      <c r="CB41" s="646"/>
      <c r="CD41" s="633" t="s">
        <v>353</v>
      </c>
      <c r="CE41" s="634"/>
      <c r="CF41" s="634"/>
      <c r="CG41" s="634"/>
      <c r="CH41" s="634"/>
      <c r="CI41" s="634"/>
      <c r="CJ41" s="634"/>
      <c r="CK41" s="634"/>
      <c r="CL41" s="634"/>
      <c r="CM41" s="634"/>
      <c r="CN41" s="634"/>
      <c r="CO41" s="634"/>
      <c r="CP41" s="634"/>
      <c r="CQ41" s="635"/>
      <c r="CR41" s="636" t="s">
        <v>238</v>
      </c>
      <c r="CS41" s="657"/>
      <c r="CT41" s="657"/>
      <c r="CU41" s="657"/>
      <c r="CV41" s="657"/>
      <c r="CW41" s="657"/>
      <c r="CX41" s="657"/>
      <c r="CY41" s="658"/>
      <c r="CZ41" s="641" t="s">
        <v>235</v>
      </c>
      <c r="DA41" s="669"/>
      <c r="DB41" s="669"/>
      <c r="DC41" s="671"/>
      <c r="DD41" s="645" t="s">
        <v>235</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354</v>
      </c>
      <c r="AR42" s="706"/>
      <c r="AS42" s="706"/>
      <c r="AT42" s="706"/>
      <c r="AU42" s="706"/>
      <c r="AV42" s="706"/>
      <c r="AW42" s="706"/>
      <c r="AX42" s="706"/>
      <c r="AY42" s="707"/>
      <c r="AZ42" s="708">
        <v>467143</v>
      </c>
      <c r="BA42" s="709"/>
      <c r="BB42" s="709"/>
      <c r="BC42" s="709"/>
      <c r="BD42" s="695"/>
      <c r="BE42" s="695"/>
      <c r="BF42" s="697"/>
      <c r="BG42" s="688"/>
      <c r="BH42" s="689"/>
      <c r="BI42" s="689"/>
      <c r="BJ42" s="689"/>
      <c r="BK42" s="689"/>
      <c r="BL42" s="218"/>
      <c r="BM42" s="660" t="s">
        <v>355</v>
      </c>
      <c r="BN42" s="660"/>
      <c r="BO42" s="660"/>
      <c r="BP42" s="660"/>
      <c r="BQ42" s="660"/>
      <c r="BR42" s="660"/>
      <c r="BS42" s="660"/>
      <c r="BT42" s="660"/>
      <c r="BU42" s="661"/>
      <c r="BV42" s="708">
        <v>519</v>
      </c>
      <c r="BW42" s="709"/>
      <c r="BX42" s="709"/>
      <c r="BY42" s="709"/>
      <c r="BZ42" s="709"/>
      <c r="CA42" s="709"/>
      <c r="CB42" s="718"/>
      <c r="CD42" s="633" t="s">
        <v>356</v>
      </c>
      <c r="CE42" s="634"/>
      <c r="CF42" s="634"/>
      <c r="CG42" s="634"/>
      <c r="CH42" s="634"/>
      <c r="CI42" s="634"/>
      <c r="CJ42" s="634"/>
      <c r="CK42" s="634"/>
      <c r="CL42" s="634"/>
      <c r="CM42" s="634"/>
      <c r="CN42" s="634"/>
      <c r="CO42" s="634"/>
      <c r="CP42" s="634"/>
      <c r="CQ42" s="635"/>
      <c r="CR42" s="636">
        <v>1310662</v>
      </c>
      <c r="CS42" s="657"/>
      <c r="CT42" s="657"/>
      <c r="CU42" s="657"/>
      <c r="CV42" s="657"/>
      <c r="CW42" s="657"/>
      <c r="CX42" s="657"/>
      <c r="CY42" s="658"/>
      <c r="CZ42" s="641">
        <v>16.8</v>
      </c>
      <c r="DA42" s="669"/>
      <c r="DB42" s="669"/>
      <c r="DC42" s="671"/>
      <c r="DD42" s="645">
        <v>195249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357</v>
      </c>
      <c r="CD43" s="633" t="s">
        <v>358</v>
      </c>
      <c r="CE43" s="634"/>
      <c r="CF43" s="634"/>
      <c r="CG43" s="634"/>
      <c r="CH43" s="634"/>
      <c r="CI43" s="634"/>
      <c r="CJ43" s="634"/>
      <c r="CK43" s="634"/>
      <c r="CL43" s="634"/>
      <c r="CM43" s="634"/>
      <c r="CN43" s="634"/>
      <c r="CO43" s="634"/>
      <c r="CP43" s="634"/>
      <c r="CQ43" s="635"/>
      <c r="CR43" s="636">
        <v>8236</v>
      </c>
      <c r="CS43" s="657"/>
      <c r="CT43" s="657"/>
      <c r="CU43" s="657"/>
      <c r="CV43" s="657"/>
      <c r="CW43" s="657"/>
      <c r="CX43" s="657"/>
      <c r="CY43" s="658"/>
      <c r="CZ43" s="641">
        <v>0.1</v>
      </c>
      <c r="DA43" s="669"/>
      <c r="DB43" s="669"/>
      <c r="DC43" s="671"/>
      <c r="DD43" s="645">
        <v>7503</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359</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306</v>
      </c>
      <c r="CE44" s="675"/>
      <c r="CF44" s="633" t="s">
        <v>360</v>
      </c>
      <c r="CG44" s="634"/>
      <c r="CH44" s="634"/>
      <c r="CI44" s="634"/>
      <c r="CJ44" s="634"/>
      <c r="CK44" s="634"/>
      <c r="CL44" s="634"/>
      <c r="CM44" s="634"/>
      <c r="CN44" s="634"/>
      <c r="CO44" s="634"/>
      <c r="CP44" s="634"/>
      <c r="CQ44" s="635"/>
      <c r="CR44" s="636">
        <v>1306982</v>
      </c>
      <c r="CS44" s="637"/>
      <c r="CT44" s="637"/>
      <c r="CU44" s="637"/>
      <c r="CV44" s="637"/>
      <c r="CW44" s="637"/>
      <c r="CX44" s="637"/>
      <c r="CY44" s="638"/>
      <c r="CZ44" s="641">
        <v>16.7</v>
      </c>
      <c r="DA44" s="642"/>
      <c r="DB44" s="642"/>
      <c r="DC44" s="648"/>
      <c r="DD44" s="645">
        <v>194445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361</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362</v>
      </c>
      <c r="CG45" s="634"/>
      <c r="CH45" s="634"/>
      <c r="CI45" s="634"/>
      <c r="CJ45" s="634"/>
      <c r="CK45" s="634"/>
      <c r="CL45" s="634"/>
      <c r="CM45" s="634"/>
      <c r="CN45" s="634"/>
      <c r="CO45" s="634"/>
      <c r="CP45" s="634"/>
      <c r="CQ45" s="635"/>
      <c r="CR45" s="636">
        <v>440108</v>
      </c>
      <c r="CS45" s="657"/>
      <c r="CT45" s="657"/>
      <c r="CU45" s="657"/>
      <c r="CV45" s="657"/>
      <c r="CW45" s="657"/>
      <c r="CX45" s="657"/>
      <c r="CY45" s="658"/>
      <c r="CZ45" s="641">
        <v>5.6</v>
      </c>
      <c r="DA45" s="669"/>
      <c r="DB45" s="669"/>
      <c r="DC45" s="671"/>
      <c r="DD45" s="645">
        <v>3197</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363</v>
      </c>
      <c r="CG46" s="634"/>
      <c r="CH46" s="634"/>
      <c r="CI46" s="634"/>
      <c r="CJ46" s="634"/>
      <c r="CK46" s="634"/>
      <c r="CL46" s="634"/>
      <c r="CM46" s="634"/>
      <c r="CN46" s="634"/>
      <c r="CO46" s="634"/>
      <c r="CP46" s="634"/>
      <c r="CQ46" s="635"/>
      <c r="CR46" s="636">
        <v>826845</v>
      </c>
      <c r="CS46" s="637"/>
      <c r="CT46" s="637"/>
      <c r="CU46" s="637"/>
      <c r="CV46" s="637"/>
      <c r="CW46" s="637"/>
      <c r="CX46" s="637"/>
      <c r="CY46" s="638"/>
      <c r="CZ46" s="641">
        <v>10.6</v>
      </c>
      <c r="DA46" s="642"/>
      <c r="DB46" s="642"/>
      <c r="DC46" s="648"/>
      <c r="DD46" s="645">
        <v>178375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364</v>
      </c>
      <c r="CG47" s="634"/>
      <c r="CH47" s="634"/>
      <c r="CI47" s="634"/>
      <c r="CJ47" s="634"/>
      <c r="CK47" s="634"/>
      <c r="CL47" s="634"/>
      <c r="CM47" s="634"/>
      <c r="CN47" s="634"/>
      <c r="CO47" s="634"/>
      <c r="CP47" s="634"/>
      <c r="CQ47" s="635"/>
      <c r="CR47" s="636">
        <v>3680</v>
      </c>
      <c r="CS47" s="657"/>
      <c r="CT47" s="657"/>
      <c r="CU47" s="657"/>
      <c r="CV47" s="657"/>
      <c r="CW47" s="657"/>
      <c r="CX47" s="657"/>
      <c r="CY47" s="658"/>
      <c r="CZ47" s="641">
        <v>0</v>
      </c>
      <c r="DA47" s="669"/>
      <c r="DB47" s="669"/>
      <c r="DC47" s="671"/>
      <c r="DD47" s="645">
        <v>804</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365</v>
      </c>
      <c r="CG48" s="634"/>
      <c r="CH48" s="634"/>
      <c r="CI48" s="634"/>
      <c r="CJ48" s="634"/>
      <c r="CK48" s="634"/>
      <c r="CL48" s="634"/>
      <c r="CM48" s="634"/>
      <c r="CN48" s="634"/>
      <c r="CO48" s="634"/>
      <c r="CP48" s="634"/>
      <c r="CQ48" s="635"/>
      <c r="CR48" s="636" t="s">
        <v>235</v>
      </c>
      <c r="CS48" s="637"/>
      <c r="CT48" s="637"/>
      <c r="CU48" s="637"/>
      <c r="CV48" s="637"/>
      <c r="CW48" s="637"/>
      <c r="CX48" s="637"/>
      <c r="CY48" s="638"/>
      <c r="CZ48" s="641" t="s">
        <v>235</v>
      </c>
      <c r="DA48" s="642"/>
      <c r="DB48" s="642"/>
      <c r="DC48" s="648"/>
      <c r="DD48" s="645" t="s">
        <v>238</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366</v>
      </c>
      <c r="CE49" s="660"/>
      <c r="CF49" s="660"/>
      <c r="CG49" s="660"/>
      <c r="CH49" s="660"/>
      <c r="CI49" s="660"/>
      <c r="CJ49" s="660"/>
      <c r="CK49" s="660"/>
      <c r="CL49" s="660"/>
      <c r="CM49" s="660"/>
      <c r="CN49" s="660"/>
      <c r="CO49" s="660"/>
      <c r="CP49" s="660"/>
      <c r="CQ49" s="661"/>
      <c r="CR49" s="708">
        <v>7806580</v>
      </c>
      <c r="CS49" s="695"/>
      <c r="CT49" s="695"/>
      <c r="CU49" s="695"/>
      <c r="CV49" s="695"/>
      <c r="CW49" s="695"/>
      <c r="CX49" s="695"/>
      <c r="CY49" s="724"/>
      <c r="CZ49" s="716">
        <v>100</v>
      </c>
      <c r="DA49" s="725"/>
      <c r="DB49" s="725"/>
      <c r="DC49" s="726"/>
      <c r="DD49" s="727">
        <v>5109307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VNC93xwkgyIowdyucDlU8tz6NfLz7p5u7wssoV1BjtYAP3IMdgQJHWayNeHMOzNp9JUNcflM7JFXeIsO3ipvg==" saltValue="UPzwuXCAC/gYRhUMrRaC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367</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368</v>
      </c>
      <c r="DK2" s="736"/>
      <c r="DL2" s="736"/>
      <c r="DM2" s="736"/>
      <c r="DN2" s="736"/>
      <c r="DO2" s="737"/>
      <c r="DP2" s="222"/>
      <c r="DQ2" s="735" t="s">
        <v>369</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370</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372</v>
      </c>
      <c r="B5" s="741"/>
      <c r="C5" s="741"/>
      <c r="D5" s="741"/>
      <c r="E5" s="741"/>
      <c r="F5" s="741"/>
      <c r="G5" s="741"/>
      <c r="H5" s="741"/>
      <c r="I5" s="741"/>
      <c r="J5" s="741"/>
      <c r="K5" s="741"/>
      <c r="L5" s="741"/>
      <c r="M5" s="741"/>
      <c r="N5" s="741"/>
      <c r="O5" s="741"/>
      <c r="P5" s="742"/>
      <c r="Q5" s="746" t="s">
        <v>373</v>
      </c>
      <c r="R5" s="747"/>
      <c r="S5" s="747"/>
      <c r="T5" s="747"/>
      <c r="U5" s="748"/>
      <c r="V5" s="746" t="s">
        <v>374</v>
      </c>
      <c r="W5" s="747"/>
      <c r="X5" s="747"/>
      <c r="Y5" s="747"/>
      <c r="Z5" s="748"/>
      <c r="AA5" s="746" t="s">
        <v>375</v>
      </c>
      <c r="AB5" s="747"/>
      <c r="AC5" s="747"/>
      <c r="AD5" s="747"/>
      <c r="AE5" s="747"/>
      <c r="AF5" s="752" t="s">
        <v>376</v>
      </c>
      <c r="AG5" s="747"/>
      <c r="AH5" s="747"/>
      <c r="AI5" s="747"/>
      <c r="AJ5" s="753"/>
      <c r="AK5" s="747" t="s">
        <v>377</v>
      </c>
      <c r="AL5" s="747"/>
      <c r="AM5" s="747"/>
      <c r="AN5" s="747"/>
      <c r="AO5" s="748"/>
      <c r="AP5" s="746" t="s">
        <v>378</v>
      </c>
      <c r="AQ5" s="747"/>
      <c r="AR5" s="747"/>
      <c r="AS5" s="747"/>
      <c r="AT5" s="748"/>
      <c r="AU5" s="746" t="s">
        <v>379</v>
      </c>
      <c r="AV5" s="747"/>
      <c r="AW5" s="747"/>
      <c r="AX5" s="747"/>
      <c r="AY5" s="753"/>
      <c r="AZ5" s="226"/>
      <c r="BA5" s="226"/>
      <c r="BB5" s="226"/>
      <c r="BC5" s="226"/>
      <c r="BD5" s="226"/>
      <c r="BE5" s="227"/>
      <c r="BF5" s="227"/>
      <c r="BG5" s="227"/>
      <c r="BH5" s="227"/>
      <c r="BI5" s="227"/>
      <c r="BJ5" s="227"/>
      <c r="BK5" s="227"/>
      <c r="BL5" s="227"/>
      <c r="BM5" s="227"/>
      <c r="BN5" s="227"/>
      <c r="BO5" s="227"/>
      <c r="BP5" s="227"/>
      <c r="BQ5" s="740" t="s">
        <v>380</v>
      </c>
      <c r="BR5" s="741"/>
      <c r="BS5" s="741"/>
      <c r="BT5" s="741"/>
      <c r="BU5" s="741"/>
      <c r="BV5" s="741"/>
      <c r="BW5" s="741"/>
      <c r="BX5" s="741"/>
      <c r="BY5" s="741"/>
      <c r="BZ5" s="741"/>
      <c r="CA5" s="741"/>
      <c r="CB5" s="741"/>
      <c r="CC5" s="741"/>
      <c r="CD5" s="741"/>
      <c r="CE5" s="741"/>
      <c r="CF5" s="741"/>
      <c r="CG5" s="742"/>
      <c r="CH5" s="746" t="s">
        <v>381</v>
      </c>
      <c r="CI5" s="747"/>
      <c r="CJ5" s="747"/>
      <c r="CK5" s="747"/>
      <c r="CL5" s="748"/>
      <c r="CM5" s="746" t="s">
        <v>382</v>
      </c>
      <c r="CN5" s="747"/>
      <c r="CO5" s="747"/>
      <c r="CP5" s="747"/>
      <c r="CQ5" s="748"/>
      <c r="CR5" s="746" t="s">
        <v>383</v>
      </c>
      <c r="CS5" s="747"/>
      <c r="CT5" s="747"/>
      <c r="CU5" s="747"/>
      <c r="CV5" s="748"/>
      <c r="CW5" s="746" t="s">
        <v>384</v>
      </c>
      <c r="CX5" s="747"/>
      <c r="CY5" s="747"/>
      <c r="CZ5" s="747"/>
      <c r="DA5" s="748"/>
      <c r="DB5" s="746" t="s">
        <v>385</v>
      </c>
      <c r="DC5" s="747"/>
      <c r="DD5" s="747"/>
      <c r="DE5" s="747"/>
      <c r="DF5" s="748"/>
      <c r="DG5" s="776" t="s">
        <v>386</v>
      </c>
      <c r="DH5" s="777"/>
      <c r="DI5" s="777"/>
      <c r="DJ5" s="777"/>
      <c r="DK5" s="778"/>
      <c r="DL5" s="776" t="s">
        <v>387</v>
      </c>
      <c r="DM5" s="777"/>
      <c r="DN5" s="777"/>
      <c r="DO5" s="777"/>
      <c r="DP5" s="778"/>
      <c r="DQ5" s="746" t="s">
        <v>388</v>
      </c>
      <c r="DR5" s="747"/>
      <c r="DS5" s="747"/>
      <c r="DT5" s="747"/>
      <c r="DU5" s="748"/>
      <c r="DV5" s="746" t="s">
        <v>379</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389</v>
      </c>
      <c r="C7" s="763"/>
      <c r="D7" s="763"/>
      <c r="E7" s="763"/>
      <c r="F7" s="763"/>
      <c r="G7" s="763"/>
      <c r="H7" s="763"/>
      <c r="I7" s="763"/>
      <c r="J7" s="763"/>
      <c r="K7" s="763"/>
      <c r="L7" s="763"/>
      <c r="M7" s="763"/>
      <c r="N7" s="763"/>
      <c r="O7" s="763"/>
      <c r="P7" s="764"/>
      <c r="Q7" s="765">
        <v>8269</v>
      </c>
      <c r="R7" s="766"/>
      <c r="S7" s="766"/>
      <c r="T7" s="766"/>
      <c r="U7" s="766"/>
      <c r="V7" s="766">
        <v>7853</v>
      </c>
      <c r="W7" s="766"/>
      <c r="X7" s="766"/>
      <c r="Y7" s="766"/>
      <c r="Z7" s="766"/>
      <c r="AA7" s="766">
        <v>416</v>
      </c>
      <c r="AB7" s="766"/>
      <c r="AC7" s="766"/>
      <c r="AD7" s="766"/>
      <c r="AE7" s="767"/>
      <c r="AF7" s="768">
        <v>391</v>
      </c>
      <c r="AG7" s="769"/>
      <c r="AH7" s="769"/>
      <c r="AI7" s="769"/>
      <c r="AJ7" s="770"/>
      <c r="AK7" s="771">
        <v>33</v>
      </c>
      <c r="AL7" s="772"/>
      <c r="AM7" s="772"/>
      <c r="AN7" s="772"/>
      <c r="AO7" s="772"/>
      <c r="AP7" s="772">
        <v>10484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589</v>
      </c>
      <c r="BT7" s="760"/>
      <c r="BU7" s="760"/>
      <c r="BV7" s="760"/>
      <c r="BW7" s="760"/>
      <c r="BX7" s="760"/>
      <c r="BY7" s="760"/>
      <c r="BZ7" s="760"/>
      <c r="CA7" s="760"/>
      <c r="CB7" s="760"/>
      <c r="CC7" s="760"/>
      <c r="CD7" s="760"/>
      <c r="CE7" s="760"/>
      <c r="CF7" s="760"/>
      <c r="CG7" s="775"/>
      <c r="CH7" s="756">
        <v>-100</v>
      </c>
      <c r="CI7" s="757"/>
      <c r="CJ7" s="757"/>
      <c r="CK7" s="757"/>
      <c r="CL7" s="758"/>
      <c r="CM7" s="756">
        <v>-19</v>
      </c>
      <c r="CN7" s="757"/>
      <c r="CO7" s="757"/>
      <c r="CP7" s="757"/>
      <c r="CQ7" s="758"/>
      <c r="CR7" s="756">
        <v>1</v>
      </c>
      <c r="CS7" s="757"/>
      <c r="CT7" s="757"/>
      <c r="CU7" s="757"/>
      <c r="CV7" s="758"/>
      <c r="CW7" s="756">
        <v>24</v>
      </c>
      <c r="CX7" s="757"/>
      <c r="CY7" s="757"/>
      <c r="CZ7" s="757"/>
      <c r="DA7" s="758"/>
      <c r="DB7" s="756">
        <v>26</v>
      </c>
      <c r="DC7" s="757"/>
      <c r="DD7" s="757"/>
      <c r="DE7" s="757"/>
      <c r="DF7" s="758"/>
      <c r="DG7" s="756" t="s">
        <v>584</v>
      </c>
      <c r="DH7" s="757"/>
      <c r="DI7" s="757"/>
      <c r="DJ7" s="757"/>
      <c r="DK7" s="758"/>
      <c r="DL7" s="756" t="s">
        <v>584</v>
      </c>
      <c r="DM7" s="757"/>
      <c r="DN7" s="757"/>
      <c r="DO7" s="757"/>
      <c r="DP7" s="758"/>
      <c r="DQ7" s="756" t="s">
        <v>584</v>
      </c>
      <c r="DR7" s="757"/>
      <c r="DS7" s="757"/>
      <c r="DT7" s="757"/>
      <c r="DU7" s="758"/>
      <c r="DV7" s="759"/>
      <c r="DW7" s="760"/>
      <c r="DX7" s="760"/>
      <c r="DY7" s="760"/>
      <c r="DZ7" s="761"/>
      <c r="EA7" s="228"/>
    </row>
    <row r="8" spans="1:131" s="229" customFormat="1" ht="26.25" customHeight="1" x14ac:dyDescent="0.15">
      <c r="A8" s="232">
        <v>2</v>
      </c>
      <c r="B8" s="793" t="s">
        <v>390</v>
      </c>
      <c r="C8" s="794"/>
      <c r="D8" s="794"/>
      <c r="E8" s="794"/>
      <c r="F8" s="794"/>
      <c r="G8" s="794"/>
      <c r="H8" s="794"/>
      <c r="I8" s="794"/>
      <c r="J8" s="794"/>
      <c r="K8" s="794"/>
      <c r="L8" s="794"/>
      <c r="M8" s="794"/>
      <c r="N8" s="794"/>
      <c r="O8" s="794"/>
      <c r="P8" s="795"/>
      <c r="Q8" s="796">
        <v>22</v>
      </c>
      <c r="R8" s="797"/>
      <c r="S8" s="797"/>
      <c r="T8" s="797"/>
      <c r="U8" s="797"/>
      <c r="V8" s="797">
        <v>22</v>
      </c>
      <c r="W8" s="797"/>
      <c r="X8" s="797"/>
      <c r="Y8" s="797"/>
      <c r="Z8" s="797"/>
      <c r="AA8" s="797">
        <v>0</v>
      </c>
      <c r="AB8" s="797"/>
      <c r="AC8" s="797"/>
      <c r="AD8" s="797"/>
      <c r="AE8" s="798"/>
      <c r="AF8" s="799">
        <v>0</v>
      </c>
      <c r="AG8" s="800"/>
      <c r="AH8" s="800"/>
      <c r="AI8" s="800"/>
      <c r="AJ8" s="801"/>
      <c r="AK8" s="782" t="s">
        <v>584</v>
      </c>
      <c r="AL8" s="783"/>
      <c r="AM8" s="783"/>
      <c r="AN8" s="783"/>
      <c r="AO8" s="783"/>
      <c r="AP8" s="783" t="s">
        <v>584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t="s">
        <v>391</v>
      </c>
      <c r="C9" s="794"/>
      <c r="D9" s="794"/>
      <c r="E9" s="794"/>
      <c r="F9" s="794"/>
      <c r="G9" s="794"/>
      <c r="H9" s="794"/>
      <c r="I9" s="794"/>
      <c r="J9" s="794"/>
      <c r="K9" s="794"/>
      <c r="L9" s="794"/>
      <c r="M9" s="794"/>
      <c r="N9" s="794"/>
      <c r="O9" s="794"/>
      <c r="P9" s="795"/>
      <c r="Q9" s="796">
        <v>5</v>
      </c>
      <c r="R9" s="797"/>
      <c r="S9" s="797"/>
      <c r="T9" s="797"/>
      <c r="U9" s="797"/>
      <c r="V9" s="797">
        <v>5</v>
      </c>
      <c r="W9" s="797"/>
      <c r="X9" s="797"/>
      <c r="Y9" s="797"/>
      <c r="Z9" s="797"/>
      <c r="AA9" s="797">
        <v>0</v>
      </c>
      <c r="AB9" s="797"/>
      <c r="AC9" s="797"/>
      <c r="AD9" s="797"/>
      <c r="AE9" s="798"/>
      <c r="AF9" s="799">
        <v>0</v>
      </c>
      <c r="AG9" s="800"/>
      <c r="AH9" s="800"/>
      <c r="AI9" s="800"/>
      <c r="AJ9" s="801"/>
      <c r="AK9" s="782" t="s">
        <v>584</v>
      </c>
      <c r="AL9" s="783"/>
      <c r="AM9" s="783"/>
      <c r="AN9" s="783"/>
      <c r="AO9" s="783"/>
      <c r="AP9" s="783" t="s">
        <v>584</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t="s">
        <v>392</v>
      </c>
      <c r="C10" s="794"/>
      <c r="D10" s="794"/>
      <c r="E10" s="794"/>
      <c r="F10" s="794"/>
      <c r="G10" s="794"/>
      <c r="H10" s="794"/>
      <c r="I10" s="794"/>
      <c r="J10" s="794"/>
      <c r="K10" s="794"/>
      <c r="L10" s="794"/>
      <c r="M10" s="794"/>
      <c r="N10" s="794"/>
      <c r="O10" s="794"/>
      <c r="P10" s="795"/>
      <c r="Q10" s="796">
        <v>6</v>
      </c>
      <c r="R10" s="797"/>
      <c r="S10" s="797"/>
      <c r="T10" s="797"/>
      <c r="U10" s="797"/>
      <c r="V10" s="797">
        <v>6</v>
      </c>
      <c r="W10" s="797"/>
      <c r="X10" s="797"/>
      <c r="Y10" s="797"/>
      <c r="Z10" s="797"/>
      <c r="AA10" s="797">
        <v>0</v>
      </c>
      <c r="AB10" s="797"/>
      <c r="AC10" s="797"/>
      <c r="AD10" s="797"/>
      <c r="AE10" s="798"/>
      <c r="AF10" s="799">
        <v>0</v>
      </c>
      <c r="AG10" s="800"/>
      <c r="AH10" s="800"/>
      <c r="AI10" s="800"/>
      <c r="AJ10" s="801"/>
      <c r="AK10" s="782" t="s">
        <v>584</v>
      </c>
      <c r="AL10" s="783"/>
      <c r="AM10" s="783"/>
      <c r="AN10" s="783"/>
      <c r="AO10" s="783"/>
      <c r="AP10" s="783" t="s">
        <v>584</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393</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394</v>
      </c>
      <c r="B23" s="802" t="s">
        <v>395</v>
      </c>
      <c r="C23" s="803"/>
      <c r="D23" s="803"/>
      <c r="E23" s="803"/>
      <c r="F23" s="803"/>
      <c r="G23" s="803"/>
      <c r="H23" s="803"/>
      <c r="I23" s="803"/>
      <c r="J23" s="803"/>
      <c r="K23" s="803"/>
      <c r="L23" s="803"/>
      <c r="M23" s="803"/>
      <c r="N23" s="803"/>
      <c r="O23" s="803"/>
      <c r="P23" s="804"/>
      <c r="Q23" s="805">
        <v>8223</v>
      </c>
      <c r="R23" s="806"/>
      <c r="S23" s="806"/>
      <c r="T23" s="806"/>
      <c r="U23" s="806"/>
      <c r="V23" s="806">
        <v>7807</v>
      </c>
      <c r="W23" s="806"/>
      <c r="X23" s="806"/>
      <c r="Y23" s="806"/>
      <c r="Z23" s="806"/>
      <c r="AA23" s="806">
        <v>416</v>
      </c>
      <c r="AB23" s="806"/>
      <c r="AC23" s="806"/>
      <c r="AD23" s="806"/>
      <c r="AE23" s="807"/>
      <c r="AF23" s="808">
        <v>392</v>
      </c>
      <c r="AG23" s="806"/>
      <c r="AH23" s="806"/>
      <c r="AI23" s="806"/>
      <c r="AJ23" s="809"/>
      <c r="AK23" s="810"/>
      <c r="AL23" s="811"/>
      <c r="AM23" s="811"/>
      <c r="AN23" s="811"/>
      <c r="AO23" s="811"/>
      <c r="AP23" s="806">
        <v>10484</v>
      </c>
      <c r="AQ23" s="806"/>
      <c r="AR23" s="806"/>
      <c r="AS23" s="806"/>
      <c r="AT23" s="806"/>
      <c r="AU23" s="822"/>
      <c r="AV23" s="822"/>
      <c r="AW23" s="822"/>
      <c r="AX23" s="822"/>
      <c r="AY23" s="823"/>
      <c r="AZ23" s="824" t="s">
        <v>396</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397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398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372</v>
      </c>
      <c r="B26" s="741"/>
      <c r="C26" s="741"/>
      <c r="D26" s="741"/>
      <c r="E26" s="741"/>
      <c r="F26" s="741"/>
      <c r="G26" s="741"/>
      <c r="H26" s="741"/>
      <c r="I26" s="741"/>
      <c r="J26" s="741"/>
      <c r="K26" s="741"/>
      <c r="L26" s="741"/>
      <c r="M26" s="741"/>
      <c r="N26" s="741"/>
      <c r="O26" s="741"/>
      <c r="P26" s="742"/>
      <c r="Q26" s="746" t="s">
        <v>399</v>
      </c>
      <c r="R26" s="747"/>
      <c r="S26" s="747"/>
      <c r="T26" s="747"/>
      <c r="U26" s="748"/>
      <c r="V26" s="746" t="s">
        <v>400</v>
      </c>
      <c r="W26" s="747"/>
      <c r="X26" s="747"/>
      <c r="Y26" s="747"/>
      <c r="Z26" s="748"/>
      <c r="AA26" s="746" t="s">
        <v>401</v>
      </c>
      <c r="AB26" s="747"/>
      <c r="AC26" s="747"/>
      <c r="AD26" s="747"/>
      <c r="AE26" s="747"/>
      <c r="AF26" s="827" t="s">
        <v>402</v>
      </c>
      <c r="AG26" s="828"/>
      <c r="AH26" s="828"/>
      <c r="AI26" s="828"/>
      <c r="AJ26" s="829"/>
      <c r="AK26" s="747" t="s">
        <v>403</v>
      </c>
      <c r="AL26" s="747"/>
      <c r="AM26" s="747"/>
      <c r="AN26" s="747"/>
      <c r="AO26" s="748"/>
      <c r="AP26" s="746" t="s">
        <v>404</v>
      </c>
      <c r="AQ26" s="747"/>
      <c r="AR26" s="747"/>
      <c r="AS26" s="747"/>
      <c r="AT26" s="748"/>
      <c r="AU26" s="746" t="s">
        <v>405</v>
      </c>
      <c r="AV26" s="747"/>
      <c r="AW26" s="747"/>
      <c r="AX26" s="747"/>
      <c r="AY26" s="748"/>
      <c r="AZ26" s="746" t="s">
        <v>406</v>
      </c>
      <c r="BA26" s="747"/>
      <c r="BB26" s="747"/>
      <c r="BC26" s="747"/>
      <c r="BD26" s="748"/>
      <c r="BE26" s="746" t="s">
        <v>379</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407</v>
      </c>
      <c r="C28" s="763"/>
      <c r="D28" s="763"/>
      <c r="E28" s="763"/>
      <c r="F28" s="763"/>
      <c r="G28" s="763"/>
      <c r="H28" s="763"/>
      <c r="I28" s="763"/>
      <c r="J28" s="763"/>
      <c r="K28" s="763"/>
      <c r="L28" s="763"/>
      <c r="M28" s="763"/>
      <c r="N28" s="763"/>
      <c r="O28" s="763"/>
      <c r="P28" s="764"/>
      <c r="Q28" s="835">
        <v>1046</v>
      </c>
      <c r="R28" s="836"/>
      <c r="S28" s="836"/>
      <c r="T28" s="836"/>
      <c r="U28" s="836"/>
      <c r="V28" s="836">
        <v>1013</v>
      </c>
      <c r="W28" s="836"/>
      <c r="X28" s="836"/>
      <c r="Y28" s="836"/>
      <c r="Z28" s="836"/>
      <c r="AA28" s="836">
        <v>33</v>
      </c>
      <c r="AB28" s="836"/>
      <c r="AC28" s="836"/>
      <c r="AD28" s="836"/>
      <c r="AE28" s="837"/>
      <c r="AF28" s="838">
        <v>33</v>
      </c>
      <c r="AG28" s="836"/>
      <c r="AH28" s="836"/>
      <c r="AI28" s="836"/>
      <c r="AJ28" s="839"/>
      <c r="AK28" s="840">
        <v>79</v>
      </c>
      <c r="AL28" s="841"/>
      <c r="AM28" s="841"/>
      <c r="AN28" s="841"/>
      <c r="AO28" s="841"/>
      <c r="AP28" s="841" t="s">
        <v>584</v>
      </c>
      <c r="AQ28" s="841"/>
      <c r="AR28" s="841"/>
      <c r="AS28" s="841"/>
      <c r="AT28" s="841"/>
      <c r="AU28" s="841" t="s">
        <v>584</v>
      </c>
      <c r="AV28" s="841"/>
      <c r="AW28" s="841"/>
      <c r="AX28" s="841"/>
      <c r="AY28" s="841"/>
      <c r="AZ28" s="842" t="s">
        <v>584</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408</v>
      </c>
      <c r="C29" s="794"/>
      <c r="D29" s="794"/>
      <c r="E29" s="794"/>
      <c r="F29" s="794"/>
      <c r="G29" s="794"/>
      <c r="H29" s="794"/>
      <c r="I29" s="794"/>
      <c r="J29" s="794"/>
      <c r="K29" s="794"/>
      <c r="L29" s="794"/>
      <c r="M29" s="794"/>
      <c r="N29" s="794"/>
      <c r="O29" s="794"/>
      <c r="P29" s="795"/>
      <c r="Q29" s="796">
        <v>1510</v>
      </c>
      <c r="R29" s="797"/>
      <c r="S29" s="797"/>
      <c r="T29" s="797"/>
      <c r="U29" s="797"/>
      <c r="V29" s="797">
        <v>1377</v>
      </c>
      <c r="W29" s="797"/>
      <c r="X29" s="797"/>
      <c r="Y29" s="797"/>
      <c r="Z29" s="797"/>
      <c r="AA29" s="797">
        <v>133</v>
      </c>
      <c r="AB29" s="797"/>
      <c r="AC29" s="797"/>
      <c r="AD29" s="797"/>
      <c r="AE29" s="798"/>
      <c r="AF29" s="799">
        <v>133</v>
      </c>
      <c r="AG29" s="800"/>
      <c r="AH29" s="800"/>
      <c r="AI29" s="800"/>
      <c r="AJ29" s="801"/>
      <c r="AK29" s="847">
        <v>248</v>
      </c>
      <c r="AL29" s="843"/>
      <c r="AM29" s="843"/>
      <c r="AN29" s="843"/>
      <c r="AO29" s="843"/>
      <c r="AP29" s="843" t="s">
        <v>584</v>
      </c>
      <c r="AQ29" s="843"/>
      <c r="AR29" s="843"/>
      <c r="AS29" s="843"/>
      <c r="AT29" s="843"/>
      <c r="AU29" s="843" t="s">
        <v>584</v>
      </c>
      <c r="AV29" s="843"/>
      <c r="AW29" s="843"/>
      <c r="AX29" s="843"/>
      <c r="AY29" s="843"/>
      <c r="AZ29" s="844" t="s">
        <v>584</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409</v>
      </c>
      <c r="C30" s="794"/>
      <c r="D30" s="794"/>
      <c r="E30" s="794"/>
      <c r="F30" s="794"/>
      <c r="G30" s="794"/>
      <c r="H30" s="794"/>
      <c r="I30" s="794"/>
      <c r="J30" s="794"/>
      <c r="K30" s="794"/>
      <c r="L30" s="794"/>
      <c r="M30" s="794"/>
      <c r="N30" s="794"/>
      <c r="O30" s="794"/>
      <c r="P30" s="795"/>
      <c r="Q30" s="796">
        <v>180</v>
      </c>
      <c r="R30" s="797"/>
      <c r="S30" s="797"/>
      <c r="T30" s="797"/>
      <c r="U30" s="797"/>
      <c r="V30" s="797">
        <v>179</v>
      </c>
      <c r="W30" s="797"/>
      <c r="X30" s="797"/>
      <c r="Y30" s="797"/>
      <c r="Z30" s="797"/>
      <c r="AA30" s="797">
        <v>1</v>
      </c>
      <c r="AB30" s="797"/>
      <c r="AC30" s="797"/>
      <c r="AD30" s="797"/>
      <c r="AE30" s="798"/>
      <c r="AF30" s="799">
        <v>1</v>
      </c>
      <c r="AG30" s="800"/>
      <c r="AH30" s="800"/>
      <c r="AI30" s="800"/>
      <c r="AJ30" s="801"/>
      <c r="AK30" s="847">
        <v>54</v>
      </c>
      <c r="AL30" s="843"/>
      <c r="AM30" s="843"/>
      <c r="AN30" s="843"/>
      <c r="AO30" s="843"/>
      <c r="AP30" s="843" t="s">
        <v>584</v>
      </c>
      <c r="AQ30" s="843"/>
      <c r="AR30" s="843"/>
      <c r="AS30" s="843"/>
      <c r="AT30" s="843"/>
      <c r="AU30" s="843" t="s">
        <v>584</v>
      </c>
      <c r="AV30" s="843"/>
      <c r="AW30" s="843"/>
      <c r="AX30" s="843"/>
      <c r="AY30" s="843"/>
      <c r="AZ30" s="844" t="s">
        <v>584</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410</v>
      </c>
      <c r="C31" s="794"/>
      <c r="D31" s="794"/>
      <c r="E31" s="794"/>
      <c r="F31" s="794"/>
      <c r="G31" s="794"/>
      <c r="H31" s="794"/>
      <c r="I31" s="794"/>
      <c r="J31" s="794"/>
      <c r="K31" s="794"/>
      <c r="L31" s="794"/>
      <c r="M31" s="794"/>
      <c r="N31" s="794"/>
      <c r="O31" s="794"/>
      <c r="P31" s="795"/>
      <c r="Q31" s="796">
        <v>485</v>
      </c>
      <c r="R31" s="797"/>
      <c r="S31" s="797"/>
      <c r="T31" s="797"/>
      <c r="U31" s="797"/>
      <c r="V31" s="797">
        <v>467</v>
      </c>
      <c r="W31" s="797"/>
      <c r="X31" s="797"/>
      <c r="Y31" s="797"/>
      <c r="Z31" s="797"/>
      <c r="AA31" s="797">
        <v>19</v>
      </c>
      <c r="AB31" s="797"/>
      <c r="AC31" s="797"/>
      <c r="AD31" s="797"/>
      <c r="AE31" s="798"/>
      <c r="AF31" s="799">
        <v>97</v>
      </c>
      <c r="AG31" s="800"/>
      <c r="AH31" s="800"/>
      <c r="AI31" s="800"/>
      <c r="AJ31" s="801"/>
      <c r="AK31" s="847">
        <v>39</v>
      </c>
      <c r="AL31" s="843"/>
      <c r="AM31" s="843"/>
      <c r="AN31" s="843"/>
      <c r="AO31" s="843"/>
      <c r="AP31" s="843">
        <v>896</v>
      </c>
      <c r="AQ31" s="843"/>
      <c r="AR31" s="843"/>
      <c r="AS31" s="843"/>
      <c r="AT31" s="843"/>
      <c r="AU31" s="843">
        <v>743</v>
      </c>
      <c r="AV31" s="843"/>
      <c r="AW31" s="843"/>
      <c r="AX31" s="843"/>
      <c r="AY31" s="843"/>
      <c r="AZ31" s="844" t="s">
        <v>584</v>
      </c>
      <c r="BA31" s="844"/>
      <c r="BB31" s="844"/>
      <c r="BC31" s="844"/>
      <c r="BD31" s="844"/>
      <c r="BE31" s="845" t="s">
        <v>411</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412</v>
      </c>
      <c r="C32" s="794"/>
      <c r="D32" s="794"/>
      <c r="E32" s="794"/>
      <c r="F32" s="794"/>
      <c r="G32" s="794"/>
      <c r="H32" s="794"/>
      <c r="I32" s="794"/>
      <c r="J32" s="794"/>
      <c r="K32" s="794"/>
      <c r="L32" s="794"/>
      <c r="M32" s="794"/>
      <c r="N32" s="794"/>
      <c r="O32" s="794"/>
      <c r="P32" s="795"/>
      <c r="Q32" s="796">
        <v>94</v>
      </c>
      <c r="R32" s="797"/>
      <c r="S32" s="797"/>
      <c r="T32" s="797"/>
      <c r="U32" s="797"/>
      <c r="V32" s="797">
        <v>93</v>
      </c>
      <c r="W32" s="797"/>
      <c r="X32" s="797"/>
      <c r="Y32" s="797"/>
      <c r="Z32" s="797"/>
      <c r="AA32" s="797">
        <v>1</v>
      </c>
      <c r="AB32" s="797"/>
      <c r="AC32" s="797"/>
      <c r="AD32" s="797"/>
      <c r="AE32" s="798"/>
      <c r="AF32" s="799">
        <v>1</v>
      </c>
      <c r="AG32" s="800"/>
      <c r="AH32" s="800"/>
      <c r="AI32" s="800"/>
      <c r="AJ32" s="801"/>
      <c r="AK32" s="847">
        <v>24</v>
      </c>
      <c r="AL32" s="843"/>
      <c r="AM32" s="843"/>
      <c r="AN32" s="843"/>
      <c r="AO32" s="843"/>
      <c r="AP32" s="843">
        <v>28</v>
      </c>
      <c r="AQ32" s="843"/>
      <c r="AR32" s="843"/>
      <c r="AS32" s="843"/>
      <c r="AT32" s="843"/>
      <c r="AU32" s="843">
        <v>7</v>
      </c>
      <c r="AV32" s="843"/>
      <c r="AW32" s="843"/>
      <c r="AX32" s="843"/>
      <c r="AY32" s="843"/>
      <c r="AZ32" s="844" t="s">
        <v>584</v>
      </c>
      <c r="BA32" s="844"/>
      <c r="BB32" s="844"/>
      <c r="BC32" s="844"/>
      <c r="BD32" s="844"/>
      <c r="BE32" s="845" t="s">
        <v>413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414</v>
      </c>
      <c r="C33" s="794"/>
      <c r="D33" s="794"/>
      <c r="E33" s="794"/>
      <c r="F33" s="794"/>
      <c r="G33" s="794"/>
      <c r="H33" s="794"/>
      <c r="I33" s="794"/>
      <c r="J33" s="794"/>
      <c r="K33" s="794"/>
      <c r="L33" s="794"/>
      <c r="M33" s="794"/>
      <c r="N33" s="794"/>
      <c r="O33" s="794"/>
      <c r="P33" s="795"/>
      <c r="Q33" s="796">
        <v>344</v>
      </c>
      <c r="R33" s="797"/>
      <c r="S33" s="797"/>
      <c r="T33" s="797"/>
      <c r="U33" s="797"/>
      <c r="V33" s="797">
        <v>342</v>
      </c>
      <c r="W33" s="797"/>
      <c r="X33" s="797"/>
      <c r="Y33" s="797"/>
      <c r="Z33" s="797"/>
      <c r="AA33" s="797">
        <v>2</v>
      </c>
      <c r="AB33" s="797"/>
      <c r="AC33" s="797"/>
      <c r="AD33" s="797"/>
      <c r="AE33" s="798"/>
      <c r="AF33" s="799">
        <v>2</v>
      </c>
      <c r="AG33" s="800"/>
      <c r="AH33" s="800"/>
      <c r="AI33" s="800"/>
      <c r="AJ33" s="801"/>
      <c r="AK33" s="847">
        <v>110</v>
      </c>
      <c r="AL33" s="843"/>
      <c r="AM33" s="843"/>
      <c r="AN33" s="843"/>
      <c r="AO33" s="843"/>
      <c r="AP33" s="843">
        <v>884</v>
      </c>
      <c r="AQ33" s="843"/>
      <c r="AR33" s="843"/>
      <c r="AS33" s="843"/>
      <c r="AT33" s="843"/>
      <c r="AU33" s="843">
        <v>827</v>
      </c>
      <c r="AV33" s="843"/>
      <c r="AW33" s="843"/>
      <c r="AX33" s="843"/>
      <c r="AY33" s="843"/>
      <c r="AZ33" s="844" t="s">
        <v>584</v>
      </c>
      <c r="BA33" s="844"/>
      <c r="BB33" s="844"/>
      <c r="BC33" s="844"/>
      <c r="BD33" s="844"/>
      <c r="BE33" s="845" t="s">
        <v>413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415</v>
      </c>
      <c r="C34" s="794"/>
      <c r="D34" s="794"/>
      <c r="E34" s="794"/>
      <c r="F34" s="794"/>
      <c r="G34" s="794"/>
      <c r="H34" s="794"/>
      <c r="I34" s="794"/>
      <c r="J34" s="794"/>
      <c r="K34" s="794"/>
      <c r="L34" s="794"/>
      <c r="M34" s="794"/>
      <c r="N34" s="794"/>
      <c r="O34" s="794"/>
      <c r="P34" s="795"/>
      <c r="Q34" s="796">
        <v>55</v>
      </c>
      <c r="R34" s="797"/>
      <c r="S34" s="797"/>
      <c r="T34" s="797"/>
      <c r="U34" s="797"/>
      <c r="V34" s="797">
        <v>52</v>
      </c>
      <c r="W34" s="797"/>
      <c r="X34" s="797"/>
      <c r="Y34" s="797"/>
      <c r="Z34" s="797"/>
      <c r="AA34" s="797">
        <v>3</v>
      </c>
      <c r="AB34" s="797"/>
      <c r="AC34" s="797"/>
      <c r="AD34" s="797"/>
      <c r="AE34" s="798"/>
      <c r="AF34" s="799">
        <v>3</v>
      </c>
      <c r="AG34" s="800"/>
      <c r="AH34" s="800"/>
      <c r="AI34" s="800"/>
      <c r="AJ34" s="801"/>
      <c r="AK34" s="847">
        <v>32</v>
      </c>
      <c r="AL34" s="843"/>
      <c r="AM34" s="843"/>
      <c r="AN34" s="843"/>
      <c r="AO34" s="843"/>
      <c r="AP34" s="843">
        <v>156</v>
      </c>
      <c r="AQ34" s="843"/>
      <c r="AR34" s="843"/>
      <c r="AS34" s="843"/>
      <c r="AT34" s="843"/>
      <c r="AU34" s="843">
        <v>156</v>
      </c>
      <c r="AV34" s="843"/>
      <c r="AW34" s="843"/>
      <c r="AX34" s="843"/>
      <c r="AY34" s="843"/>
      <c r="AZ34" s="844" t="s">
        <v>584</v>
      </c>
      <c r="BA34" s="844"/>
      <c r="BB34" s="844"/>
      <c r="BC34" s="844"/>
      <c r="BD34" s="844"/>
      <c r="BE34" s="845" t="s">
        <v>413</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416</v>
      </c>
      <c r="C35" s="794"/>
      <c r="D35" s="794"/>
      <c r="E35" s="794"/>
      <c r="F35" s="794"/>
      <c r="G35" s="794"/>
      <c r="H35" s="794"/>
      <c r="I35" s="794"/>
      <c r="J35" s="794"/>
      <c r="K35" s="794"/>
      <c r="L35" s="794"/>
      <c r="M35" s="794"/>
      <c r="N35" s="794"/>
      <c r="O35" s="794"/>
      <c r="P35" s="795"/>
      <c r="Q35" s="796">
        <v>66</v>
      </c>
      <c r="R35" s="797"/>
      <c r="S35" s="797"/>
      <c r="T35" s="797"/>
      <c r="U35" s="797"/>
      <c r="V35" s="797">
        <v>63</v>
      </c>
      <c r="W35" s="797"/>
      <c r="X35" s="797"/>
      <c r="Y35" s="797"/>
      <c r="Z35" s="797"/>
      <c r="AA35" s="797">
        <v>3</v>
      </c>
      <c r="AB35" s="797"/>
      <c r="AC35" s="797"/>
      <c r="AD35" s="797"/>
      <c r="AE35" s="798"/>
      <c r="AF35" s="799">
        <v>3</v>
      </c>
      <c r="AG35" s="800"/>
      <c r="AH35" s="800"/>
      <c r="AI35" s="800"/>
      <c r="AJ35" s="801"/>
      <c r="AK35" s="847">
        <v>37</v>
      </c>
      <c r="AL35" s="843"/>
      <c r="AM35" s="843"/>
      <c r="AN35" s="843"/>
      <c r="AO35" s="843"/>
      <c r="AP35" s="843">
        <v>265</v>
      </c>
      <c r="AQ35" s="843"/>
      <c r="AR35" s="843"/>
      <c r="AS35" s="843"/>
      <c r="AT35" s="843"/>
      <c r="AU35" s="843">
        <v>265</v>
      </c>
      <c r="AV35" s="843"/>
      <c r="AW35" s="843"/>
      <c r="AX35" s="843"/>
      <c r="AY35" s="843"/>
      <c r="AZ35" s="844" t="s">
        <v>584</v>
      </c>
      <c r="BA35" s="844"/>
      <c r="BB35" s="844"/>
      <c r="BC35" s="844"/>
      <c r="BD35" s="844"/>
      <c r="BE35" s="845" t="s">
        <v>413</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394</v>
      </c>
      <c r="B63" s="802" t="s">
        <v>418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273</v>
      </c>
      <c r="AG63" s="857"/>
      <c r="AH63" s="857"/>
      <c r="AI63" s="857"/>
      <c r="AJ63" s="858"/>
      <c r="AK63" s="859"/>
      <c r="AL63" s="854"/>
      <c r="AM63" s="854"/>
      <c r="AN63" s="854"/>
      <c r="AO63" s="854"/>
      <c r="AP63" s="857">
        <v>2229</v>
      </c>
      <c r="AQ63" s="857"/>
      <c r="AR63" s="857"/>
      <c r="AS63" s="857"/>
      <c r="AT63" s="857"/>
      <c r="AU63" s="857">
        <v>1998</v>
      </c>
      <c r="AV63" s="857"/>
      <c r="AW63" s="857"/>
      <c r="AX63" s="857"/>
      <c r="AY63" s="857"/>
      <c r="AZ63" s="861"/>
      <c r="BA63" s="861"/>
      <c r="BB63" s="861"/>
      <c r="BC63" s="861"/>
      <c r="BD63" s="861"/>
      <c r="BE63" s="862"/>
      <c r="BF63" s="862"/>
      <c r="BG63" s="862"/>
      <c r="BH63" s="862"/>
      <c r="BI63" s="863"/>
      <c r="BJ63" s="864" t="s">
        <v>419</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420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421</v>
      </c>
      <c r="B66" s="741"/>
      <c r="C66" s="741"/>
      <c r="D66" s="741"/>
      <c r="E66" s="741"/>
      <c r="F66" s="741"/>
      <c r="G66" s="741"/>
      <c r="H66" s="741"/>
      <c r="I66" s="741"/>
      <c r="J66" s="741"/>
      <c r="K66" s="741"/>
      <c r="L66" s="741"/>
      <c r="M66" s="741"/>
      <c r="N66" s="741"/>
      <c r="O66" s="741"/>
      <c r="P66" s="742"/>
      <c r="Q66" s="746" t="s">
        <v>422</v>
      </c>
      <c r="R66" s="747"/>
      <c r="S66" s="747"/>
      <c r="T66" s="747"/>
      <c r="U66" s="748"/>
      <c r="V66" s="746" t="s">
        <v>423</v>
      </c>
      <c r="W66" s="747"/>
      <c r="X66" s="747"/>
      <c r="Y66" s="747"/>
      <c r="Z66" s="748"/>
      <c r="AA66" s="746" t="s">
        <v>424</v>
      </c>
      <c r="AB66" s="747"/>
      <c r="AC66" s="747"/>
      <c r="AD66" s="747"/>
      <c r="AE66" s="748"/>
      <c r="AF66" s="867" t="s">
        <v>425</v>
      </c>
      <c r="AG66" s="828"/>
      <c r="AH66" s="828"/>
      <c r="AI66" s="828"/>
      <c r="AJ66" s="868"/>
      <c r="AK66" s="746" t="s">
        <v>426</v>
      </c>
      <c r="AL66" s="741"/>
      <c r="AM66" s="741"/>
      <c r="AN66" s="741"/>
      <c r="AO66" s="742"/>
      <c r="AP66" s="746" t="s">
        <v>427</v>
      </c>
      <c r="AQ66" s="747"/>
      <c r="AR66" s="747"/>
      <c r="AS66" s="747"/>
      <c r="AT66" s="748"/>
      <c r="AU66" s="746" t="s">
        <v>428</v>
      </c>
      <c r="AV66" s="747"/>
      <c r="AW66" s="747"/>
      <c r="AX66" s="747"/>
      <c r="AY66" s="748"/>
      <c r="AZ66" s="746" t="s">
        <v>379</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585</v>
      </c>
      <c r="C68" s="883"/>
      <c r="D68" s="883"/>
      <c r="E68" s="883"/>
      <c r="F68" s="883"/>
      <c r="G68" s="883"/>
      <c r="H68" s="883"/>
      <c r="I68" s="883"/>
      <c r="J68" s="883"/>
      <c r="K68" s="883"/>
      <c r="L68" s="883"/>
      <c r="M68" s="883"/>
      <c r="N68" s="883"/>
      <c r="O68" s="883"/>
      <c r="P68" s="884"/>
      <c r="Q68" s="885">
        <v>2384</v>
      </c>
      <c r="R68" s="879"/>
      <c r="S68" s="879"/>
      <c r="T68" s="879"/>
      <c r="U68" s="879"/>
      <c r="V68" s="879">
        <v>2384</v>
      </c>
      <c r="W68" s="879"/>
      <c r="X68" s="879"/>
      <c r="Y68" s="879"/>
      <c r="Z68" s="879"/>
      <c r="AA68" s="879">
        <v>0</v>
      </c>
      <c r="AB68" s="879"/>
      <c r="AC68" s="879"/>
      <c r="AD68" s="879"/>
      <c r="AE68" s="879"/>
      <c r="AF68" s="879" t="s">
        <v>584</v>
      </c>
      <c r="AG68" s="879"/>
      <c r="AH68" s="879"/>
      <c r="AI68" s="879"/>
      <c r="AJ68" s="879"/>
      <c r="AK68" s="879" t="s">
        <v>584</v>
      </c>
      <c r="AL68" s="879"/>
      <c r="AM68" s="879"/>
      <c r="AN68" s="879"/>
      <c r="AO68" s="879"/>
      <c r="AP68" s="879">
        <v>16304</v>
      </c>
      <c r="AQ68" s="879"/>
      <c r="AR68" s="879"/>
      <c r="AS68" s="879"/>
      <c r="AT68" s="879"/>
      <c r="AU68" s="879">
        <v>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586</v>
      </c>
      <c r="C69" s="887"/>
      <c r="D69" s="887"/>
      <c r="E69" s="887"/>
      <c r="F69" s="887"/>
      <c r="G69" s="887"/>
      <c r="H69" s="887"/>
      <c r="I69" s="887"/>
      <c r="J69" s="887"/>
      <c r="K69" s="887"/>
      <c r="L69" s="887"/>
      <c r="M69" s="887"/>
      <c r="N69" s="887"/>
      <c r="O69" s="887"/>
      <c r="P69" s="888"/>
      <c r="Q69" s="889">
        <v>4171</v>
      </c>
      <c r="R69" s="843"/>
      <c r="S69" s="843"/>
      <c r="T69" s="843"/>
      <c r="U69" s="843"/>
      <c r="V69" s="843">
        <v>4029</v>
      </c>
      <c r="W69" s="843"/>
      <c r="X69" s="843"/>
      <c r="Y69" s="843"/>
      <c r="Z69" s="843"/>
      <c r="AA69" s="843">
        <v>142</v>
      </c>
      <c r="AB69" s="843"/>
      <c r="AC69" s="843"/>
      <c r="AD69" s="843"/>
      <c r="AE69" s="843"/>
      <c r="AF69" s="843">
        <v>142</v>
      </c>
      <c r="AG69" s="843"/>
      <c r="AH69" s="843"/>
      <c r="AI69" s="843"/>
      <c r="AJ69" s="843"/>
      <c r="AK69" s="843" t="s">
        <v>584</v>
      </c>
      <c r="AL69" s="843"/>
      <c r="AM69" s="843"/>
      <c r="AN69" s="843"/>
      <c r="AO69" s="843"/>
      <c r="AP69" s="843" t="s">
        <v>584</v>
      </c>
      <c r="AQ69" s="843"/>
      <c r="AR69" s="843"/>
      <c r="AS69" s="843"/>
      <c r="AT69" s="843"/>
      <c r="AU69" s="843" t="s">
        <v>584</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587</v>
      </c>
      <c r="C70" s="887"/>
      <c r="D70" s="887"/>
      <c r="E70" s="887"/>
      <c r="F70" s="887"/>
      <c r="G70" s="887"/>
      <c r="H70" s="887"/>
      <c r="I70" s="887"/>
      <c r="J70" s="887"/>
      <c r="K70" s="887"/>
      <c r="L70" s="887"/>
      <c r="M70" s="887"/>
      <c r="N70" s="887"/>
      <c r="O70" s="887"/>
      <c r="P70" s="888"/>
      <c r="Q70" s="889">
        <v>1608</v>
      </c>
      <c r="R70" s="843"/>
      <c r="S70" s="843"/>
      <c r="T70" s="843"/>
      <c r="U70" s="843"/>
      <c r="V70" s="843">
        <v>1370</v>
      </c>
      <c r="W70" s="843"/>
      <c r="X70" s="843"/>
      <c r="Y70" s="843"/>
      <c r="Z70" s="843"/>
      <c r="AA70" s="843">
        <v>237</v>
      </c>
      <c r="AB70" s="843"/>
      <c r="AC70" s="843"/>
      <c r="AD70" s="843"/>
      <c r="AE70" s="843"/>
      <c r="AF70" s="843">
        <v>237</v>
      </c>
      <c r="AG70" s="843"/>
      <c r="AH70" s="843"/>
      <c r="AI70" s="843"/>
      <c r="AJ70" s="843"/>
      <c r="AK70" s="843" t="s">
        <v>584</v>
      </c>
      <c r="AL70" s="843"/>
      <c r="AM70" s="843"/>
      <c r="AN70" s="843"/>
      <c r="AO70" s="843"/>
      <c r="AP70" s="843" t="s">
        <v>584</v>
      </c>
      <c r="AQ70" s="843"/>
      <c r="AR70" s="843"/>
      <c r="AS70" s="843"/>
      <c r="AT70" s="843"/>
      <c r="AU70" s="843" t="s">
        <v>584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588</v>
      </c>
      <c r="C71" s="887"/>
      <c r="D71" s="887"/>
      <c r="E71" s="887"/>
      <c r="F71" s="887"/>
      <c r="G71" s="887"/>
      <c r="H71" s="887"/>
      <c r="I71" s="887"/>
      <c r="J71" s="887"/>
      <c r="K71" s="887"/>
      <c r="L71" s="887"/>
      <c r="M71" s="887"/>
      <c r="N71" s="887"/>
      <c r="O71" s="887"/>
      <c r="P71" s="888"/>
      <c r="Q71" s="889">
        <v>435773</v>
      </c>
      <c r="R71" s="843"/>
      <c r="S71" s="843"/>
      <c r="T71" s="843"/>
      <c r="U71" s="843"/>
      <c r="V71" s="843">
        <v>433285</v>
      </c>
      <c r="W71" s="843"/>
      <c r="X71" s="843"/>
      <c r="Y71" s="843"/>
      <c r="Z71" s="843"/>
      <c r="AA71" s="843">
        <v>2487</v>
      </c>
      <c r="AB71" s="843"/>
      <c r="AC71" s="843"/>
      <c r="AD71" s="843"/>
      <c r="AE71" s="843"/>
      <c r="AF71" s="843">
        <v>2487</v>
      </c>
      <c r="AG71" s="843"/>
      <c r="AH71" s="843"/>
      <c r="AI71" s="843"/>
      <c r="AJ71" s="843"/>
      <c r="AK71" s="843">
        <v>902</v>
      </c>
      <c r="AL71" s="843"/>
      <c r="AM71" s="843"/>
      <c r="AN71" s="843"/>
      <c r="AO71" s="843"/>
      <c r="AP71" s="843" t="s">
        <v>584</v>
      </c>
      <c r="AQ71" s="843"/>
      <c r="AR71" s="843"/>
      <c r="AS71" s="843"/>
      <c r="AT71" s="843"/>
      <c r="AU71" s="843" t="s">
        <v>584</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394</v>
      </c>
      <c r="B88" s="802" t="s">
        <v>429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2866</v>
      </c>
      <c r="AG88" s="857"/>
      <c r="AH88" s="857"/>
      <c r="AI88" s="857"/>
      <c r="AJ88" s="857"/>
      <c r="AK88" s="854"/>
      <c r="AL88" s="854"/>
      <c r="AM88" s="854"/>
      <c r="AN88" s="854"/>
      <c r="AO88" s="854"/>
      <c r="AP88" s="857">
        <v>16304</v>
      </c>
      <c r="AQ88" s="857"/>
      <c r="AR88" s="857"/>
      <c r="AS88" s="857"/>
      <c r="AT88" s="857"/>
      <c r="AU88" s="857">
        <v>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802" t="s">
        <v>430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v>
      </c>
      <c r="CS102" s="865"/>
      <c r="CT102" s="865"/>
      <c r="CU102" s="865"/>
      <c r="CV102" s="904"/>
      <c r="CW102" s="903">
        <v>24</v>
      </c>
      <c r="CX102" s="865"/>
      <c r="CY102" s="865"/>
      <c r="CZ102" s="865"/>
      <c r="DA102" s="904"/>
      <c r="DB102" s="903">
        <v>26</v>
      </c>
      <c r="DC102" s="865"/>
      <c r="DD102" s="865"/>
      <c r="DE102" s="865"/>
      <c r="DF102" s="904"/>
      <c r="DG102" s="903" t="s">
        <v>584</v>
      </c>
      <c r="DH102" s="865"/>
      <c r="DI102" s="865"/>
      <c r="DJ102" s="865"/>
      <c r="DK102" s="904"/>
      <c r="DL102" s="903" t="s">
        <v>584</v>
      </c>
      <c r="DM102" s="865"/>
      <c r="DN102" s="865"/>
      <c r="DO102" s="865"/>
      <c r="DP102" s="904"/>
      <c r="DQ102" s="903" t="s">
        <v>584</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431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432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435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437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438</v>
      </c>
      <c r="AB109" s="906"/>
      <c r="AC109" s="906"/>
      <c r="AD109" s="906"/>
      <c r="AE109" s="907"/>
      <c r="AF109" s="905" t="s">
        <v>439</v>
      </c>
      <c r="AG109" s="906"/>
      <c r="AH109" s="906"/>
      <c r="AI109" s="906"/>
      <c r="AJ109" s="907"/>
      <c r="AK109" s="905" t="s">
        <v>309</v>
      </c>
      <c r="AL109" s="906"/>
      <c r="AM109" s="906"/>
      <c r="AN109" s="906"/>
      <c r="AO109" s="907"/>
      <c r="AP109" s="905" t="s">
        <v>440</v>
      </c>
      <c r="AQ109" s="906"/>
      <c r="AR109" s="906"/>
      <c r="AS109" s="906"/>
      <c r="AT109" s="908"/>
      <c r="AU109" s="925" t="s">
        <v>437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438</v>
      </c>
      <c r="BR109" s="906"/>
      <c r="BS109" s="906"/>
      <c r="BT109" s="906"/>
      <c r="BU109" s="907"/>
      <c r="BV109" s="905" t="s">
        <v>439</v>
      </c>
      <c r="BW109" s="906"/>
      <c r="BX109" s="906"/>
      <c r="BY109" s="906"/>
      <c r="BZ109" s="907"/>
      <c r="CA109" s="905" t="s">
        <v>309</v>
      </c>
      <c r="CB109" s="906"/>
      <c r="CC109" s="906"/>
      <c r="CD109" s="906"/>
      <c r="CE109" s="907"/>
      <c r="CF109" s="926" t="s">
        <v>440</v>
      </c>
      <c r="CG109" s="926"/>
      <c r="CH109" s="926"/>
      <c r="CI109" s="926"/>
      <c r="CJ109" s="926"/>
      <c r="CK109" s="905" t="s">
        <v>441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438</v>
      </c>
      <c r="DH109" s="906"/>
      <c r="DI109" s="906"/>
      <c r="DJ109" s="906"/>
      <c r="DK109" s="907"/>
      <c r="DL109" s="905" t="s">
        <v>439</v>
      </c>
      <c r="DM109" s="906"/>
      <c r="DN109" s="906"/>
      <c r="DO109" s="906"/>
      <c r="DP109" s="907"/>
      <c r="DQ109" s="905" t="s">
        <v>309</v>
      </c>
      <c r="DR109" s="906"/>
      <c r="DS109" s="906"/>
      <c r="DT109" s="906"/>
      <c r="DU109" s="907"/>
      <c r="DV109" s="905" t="s">
        <v>440</v>
      </c>
      <c r="DW109" s="906"/>
      <c r="DX109" s="906"/>
      <c r="DY109" s="906"/>
      <c r="DZ109" s="908"/>
    </row>
    <row r="110" spans="1:131" s="224" customFormat="1" ht="26.25" customHeight="1" x14ac:dyDescent="0.15">
      <c r="A110" s="909" t="s">
        <v>442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1190253</v>
      </c>
      <c r="AB110" s="913"/>
      <c r="AC110" s="913"/>
      <c r="AD110" s="913"/>
      <c r="AE110" s="914"/>
      <c r="AF110" s="915">
        <v>1110373</v>
      </c>
      <c r="AG110" s="913"/>
      <c r="AH110" s="913"/>
      <c r="AI110" s="913"/>
      <c r="AJ110" s="914"/>
      <c r="AK110" s="915">
        <v>1183390</v>
      </c>
      <c r="AL110" s="913"/>
      <c r="AM110" s="913"/>
      <c r="AN110" s="913"/>
      <c r="AO110" s="914"/>
      <c r="AP110" s="916">
        <v>32.799999999999997</v>
      </c>
      <c r="AQ110" s="917"/>
      <c r="AR110" s="917"/>
      <c r="AS110" s="917"/>
      <c r="AT110" s="918"/>
      <c r="AU110" s="919" t="s">
        <v>75</v>
      </c>
      <c r="AV110" s="920"/>
      <c r="AW110" s="920"/>
      <c r="AX110" s="920"/>
      <c r="AY110" s="920"/>
      <c r="AZ110" s="942" t="s">
        <v>443</v>
      </c>
      <c r="BA110" s="910"/>
      <c r="BB110" s="910"/>
      <c r="BC110" s="910"/>
      <c r="BD110" s="910"/>
      <c r="BE110" s="910"/>
      <c r="BF110" s="910"/>
      <c r="BG110" s="910"/>
      <c r="BH110" s="910"/>
      <c r="BI110" s="910"/>
      <c r="BJ110" s="910"/>
      <c r="BK110" s="910"/>
      <c r="BL110" s="910"/>
      <c r="BM110" s="910"/>
      <c r="BN110" s="910"/>
      <c r="BO110" s="910"/>
      <c r="BP110" s="911"/>
      <c r="BQ110" s="943">
        <v>10178587</v>
      </c>
      <c r="BR110" s="944"/>
      <c r="BS110" s="944"/>
      <c r="BT110" s="944"/>
      <c r="BU110" s="944"/>
      <c r="BV110" s="944">
        <v>10416826</v>
      </c>
      <c r="BW110" s="944"/>
      <c r="BX110" s="944"/>
      <c r="BY110" s="944"/>
      <c r="BZ110" s="944"/>
      <c r="CA110" s="944">
        <v>10483631</v>
      </c>
      <c r="CB110" s="944"/>
      <c r="CC110" s="944"/>
      <c r="CD110" s="944"/>
      <c r="CE110" s="944"/>
      <c r="CF110" s="957">
        <v>290.8</v>
      </c>
      <c r="CG110" s="958"/>
      <c r="CH110" s="958"/>
      <c r="CI110" s="958"/>
      <c r="CJ110" s="958"/>
      <c r="CK110" s="959" t="s">
        <v>444</v>
      </c>
      <c r="CL110" s="960"/>
      <c r="CM110" s="942" t="s">
        <v>445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446</v>
      </c>
      <c r="DH110" s="944"/>
      <c r="DI110" s="944"/>
      <c r="DJ110" s="944"/>
      <c r="DK110" s="944"/>
      <c r="DL110" s="944" t="s">
        <v>446</v>
      </c>
      <c r="DM110" s="944"/>
      <c r="DN110" s="944"/>
      <c r="DO110" s="944"/>
      <c r="DP110" s="944"/>
      <c r="DQ110" s="944" t="s">
        <v>447</v>
      </c>
      <c r="DR110" s="944"/>
      <c r="DS110" s="944"/>
      <c r="DT110" s="944"/>
      <c r="DU110" s="944"/>
      <c r="DV110" s="945" t="s">
        <v>447</v>
      </c>
      <c r="DW110" s="945"/>
      <c r="DX110" s="945"/>
      <c r="DY110" s="945"/>
      <c r="DZ110" s="946"/>
    </row>
    <row r="111" spans="1:131" s="224" customFormat="1" ht="26.25" customHeight="1" x14ac:dyDescent="0.15">
      <c r="A111" s="947" t="s">
        <v>448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447</v>
      </c>
      <c r="AB111" s="951"/>
      <c r="AC111" s="951"/>
      <c r="AD111" s="951"/>
      <c r="AE111" s="952"/>
      <c r="AF111" s="953" t="s">
        <v>447</v>
      </c>
      <c r="AG111" s="951"/>
      <c r="AH111" s="951"/>
      <c r="AI111" s="951"/>
      <c r="AJ111" s="952"/>
      <c r="AK111" s="953" t="s">
        <v>449</v>
      </c>
      <c r="AL111" s="951"/>
      <c r="AM111" s="951"/>
      <c r="AN111" s="951"/>
      <c r="AO111" s="952"/>
      <c r="AP111" s="954" t="s">
        <v>447</v>
      </c>
      <c r="AQ111" s="955"/>
      <c r="AR111" s="955"/>
      <c r="AS111" s="955"/>
      <c r="AT111" s="956"/>
      <c r="AU111" s="921"/>
      <c r="AV111" s="922"/>
      <c r="AW111" s="922"/>
      <c r="AX111" s="922"/>
      <c r="AY111" s="922"/>
      <c r="AZ111" s="935" t="s">
        <v>450</v>
      </c>
      <c r="BA111" s="936"/>
      <c r="BB111" s="936"/>
      <c r="BC111" s="936"/>
      <c r="BD111" s="936"/>
      <c r="BE111" s="936"/>
      <c r="BF111" s="936"/>
      <c r="BG111" s="936"/>
      <c r="BH111" s="936"/>
      <c r="BI111" s="936"/>
      <c r="BJ111" s="936"/>
      <c r="BK111" s="936"/>
      <c r="BL111" s="936"/>
      <c r="BM111" s="936"/>
      <c r="BN111" s="936"/>
      <c r="BO111" s="936"/>
      <c r="BP111" s="937"/>
      <c r="BQ111" s="938" t="s">
        <v>451</v>
      </c>
      <c r="BR111" s="939"/>
      <c r="BS111" s="939"/>
      <c r="BT111" s="939"/>
      <c r="BU111" s="939"/>
      <c r="BV111" s="939" t="s">
        <v>447</v>
      </c>
      <c r="BW111" s="939"/>
      <c r="BX111" s="939"/>
      <c r="BY111" s="939"/>
      <c r="BZ111" s="939"/>
      <c r="CA111" s="939" t="s">
        <v>447</v>
      </c>
      <c r="CB111" s="939"/>
      <c r="CC111" s="939"/>
      <c r="CD111" s="939"/>
      <c r="CE111" s="939"/>
      <c r="CF111" s="933" t="s">
        <v>447</v>
      </c>
      <c r="CG111" s="934"/>
      <c r="CH111" s="934"/>
      <c r="CI111" s="934"/>
      <c r="CJ111" s="934"/>
      <c r="CK111" s="961"/>
      <c r="CL111" s="962"/>
      <c r="CM111" s="935" t="s">
        <v>452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451</v>
      </c>
      <c r="DH111" s="939"/>
      <c r="DI111" s="939"/>
      <c r="DJ111" s="939"/>
      <c r="DK111" s="939"/>
      <c r="DL111" s="939" t="s">
        <v>447</v>
      </c>
      <c r="DM111" s="939"/>
      <c r="DN111" s="939"/>
      <c r="DO111" s="939"/>
      <c r="DP111" s="939"/>
      <c r="DQ111" s="939" t="s">
        <v>447</v>
      </c>
      <c r="DR111" s="939"/>
      <c r="DS111" s="939"/>
      <c r="DT111" s="939"/>
      <c r="DU111" s="939"/>
      <c r="DV111" s="940" t="s">
        <v>449</v>
      </c>
      <c r="DW111" s="940"/>
      <c r="DX111" s="940"/>
      <c r="DY111" s="940"/>
      <c r="DZ111" s="941"/>
    </row>
    <row r="112" spans="1:131" s="224" customFormat="1" ht="26.25" customHeight="1" x14ac:dyDescent="0.15">
      <c r="A112" s="965" t="s">
        <v>453</v>
      </c>
      <c r="B112" s="966"/>
      <c r="C112" s="936" t="s">
        <v>454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451</v>
      </c>
      <c r="AB112" s="972"/>
      <c r="AC112" s="972"/>
      <c r="AD112" s="972"/>
      <c r="AE112" s="973"/>
      <c r="AF112" s="974" t="s">
        <v>447</v>
      </c>
      <c r="AG112" s="972"/>
      <c r="AH112" s="972"/>
      <c r="AI112" s="972"/>
      <c r="AJ112" s="973"/>
      <c r="AK112" s="974" t="s">
        <v>419</v>
      </c>
      <c r="AL112" s="972"/>
      <c r="AM112" s="972"/>
      <c r="AN112" s="972"/>
      <c r="AO112" s="973"/>
      <c r="AP112" s="975" t="s">
        <v>447</v>
      </c>
      <c r="AQ112" s="976"/>
      <c r="AR112" s="976"/>
      <c r="AS112" s="976"/>
      <c r="AT112" s="977"/>
      <c r="AU112" s="921"/>
      <c r="AV112" s="922"/>
      <c r="AW112" s="922"/>
      <c r="AX112" s="922"/>
      <c r="AY112" s="922"/>
      <c r="AZ112" s="935" t="s">
        <v>455</v>
      </c>
      <c r="BA112" s="936"/>
      <c r="BB112" s="936"/>
      <c r="BC112" s="936"/>
      <c r="BD112" s="936"/>
      <c r="BE112" s="936"/>
      <c r="BF112" s="936"/>
      <c r="BG112" s="936"/>
      <c r="BH112" s="936"/>
      <c r="BI112" s="936"/>
      <c r="BJ112" s="936"/>
      <c r="BK112" s="936"/>
      <c r="BL112" s="936"/>
      <c r="BM112" s="936"/>
      <c r="BN112" s="936"/>
      <c r="BO112" s="936"/>
      <c r="BP112" s="937"/>
      <c r="BQ112" s="938">
        <v>2040111</v>
      </c>
      <c r="BR112" s="939"/>
      <c r="BS112" s="939"/>
      <c r="BT112" s="939"/>
      <c r="BU112" s="939"/>
      <c r="BV112" s="939">
        <v>1959872</v>
      </c>
      <c r="BW112" s="939"/>
      <c r="BX112" s="939"/>
      <c r="BY112" s="939"/>
      <c r="BZ112" s="939"/>
      <c r="CA112" s="939">
        <v>1996530</v>
      </c>
      <c r="CB112" s="939"/>
      <c r="CC112" s="939"/>
      <c r="CD112" s="939"/>
      <c r="CE112" s="939"/>
      <c r="CF112" s="933">
        <v>55.4</v>
      </c>
      <c r="CG112" s="934"/>
      <c r="CH112" s="934"/>
      <c r="CI112" s="934"/>
      <c r="CJ112" s="934"/>
      <c r="CK112" s="961"/>
      <c r="CL112" s="962"/>
      <c r="CM112" s="935" t="s">
        <v>456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447</v>
      </c>
      <c r="DH112" s="939"/>
      <c r="DI112" s="939"/>
      <c r="DJ112" s="939"/>
      <c r="DK112" s="939"/>
      <c r="DL112" s="939" t="s">
        <v>447</v>
      </c>
      <c r="DM112" s="939"/>
      <c r="DN112" s="939"/>
      <c r="DO112" s="939"/>
      <c r="DP112" s="939"/>
      <c r="DQ112" s="939" t="s">
        <v>447</v>
      </c>
      <c r="DR112" s="939"/>
      <c r="DS112" s="939"/>
      <c r="DT112" s="939"/>
      <c r="DU112" s="939"/>
      <c r="DV112" s="940" t="s">
        <v>419</v>
      </c>
      <c r="DW112" s="940"/>
      <c r="DX112" s="940"/>
      <c r="DY112" s="940"/>
      <c r="DZ112" s="941"/>
    </row>
    <row r="113" spans="1:130" s="224" customFormat="1" ht="26.25" customHeight="1" x14ac:dyDescent="0.15">
      <c r="A113" s="967"/>
      <c r="B113" s="968"/>
      <c r="C113" s="936" t="s">
        <v>457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165045</v>
      </c>
      <c r="AB113" s="951"/>
      <c r="AC113" s="951"/>
      <c r="AD113" s="951"/>
      <c r="AE113" s="952"/>
      <c r="AF113" s="953">
        <v>165676</v>
      </c>
      <c r="AG113" s="951"/>
      <c r="AH113" s="951"/>
      <c r="AI113" s="951"/>
      <c r="AJ113" s="952"/>
      <c r="AK113" s="953">
        <v>169720</v>
      </c>
      <c r="AL113" s="951"/>
      <c r="AM113" s="951"/>
      <c r="AN113" s="951"/>
      <c r="AO113" s="952"/>
      <c r="AP113" s="954">
        <v>4.7</v>
      </c>
      <c r="AQ113" s="955"/>
      <c r="AR113" s="955"/>
      <c r="AS113" s="955"/>
      <c r="AT113" s="956"/>
      <c r="AU113" s="921"/>
      <c r="AV113" s="922"/>
      <c r="AW113" s="922"/>
      <c r="AX113" s="922"/>
      <c r="AY113" s="922"/>
      <c r="AZ113" s="935" t="s">
        <v>458</v>
      </c>
      <c r="BA113" s="936"/>
      <c r="BB113" s="936"/>
      <c r="BC113" s="936"/>
      <c r="BD113" s="936"/>
      <c r="BE113" s="936"/>
      <c r="BF113" s="936"/>
      <c r="BG113" s="936"/>
      <c r="BH113" s="936"/>
      <c r="BI113" s="936"/>
      <c r="BJ113" s="936"/>
      <c r="BK113" s="936"/>
      <c r="BL113" s="936"/>
      <c r="BM113" s="936"/>
      <c r="BN113" s="936"/>
      <c r="BO113" s="936"/>
      <c r="BP113" s="937"/>
      <c r="BQ113" s="938">
        <v>1319</v>
      </c>
      <c r="BR113" s="939"/>
      <c r="BS113" s="939"/>
      <c r="BT113" s="939"/>
      <c r="BU113" s="939"/>
      <c r="BV113" s="939">
        <v>1090</v>
      </c>
      <c r="BW113" s="939"/>
      <c r="BX113" s="939"/>
      <c r="BY113" s="939"/>
      <c r="BZ113" s="939"/>
      <c r="CA113" s="939">
        <v>860</v>
      </c>
      <c r="CB113" s="939"/>
      <c r="CC113" s="939"/>
      <c r="CD113" s="939"/>
      <c r="CE113" s="939"/>
      <c r="CF113" s="933">
        <v>0</v>
      </c>
      <c r="CG113" s="934"/>
      <c r="CH113" s="934"/>
      <c r="CI113" s="934"/>
      <c r="CJ113" s="934"/>
      <c r="CK113" s="961"/>
      <c r="CL113" s="962"/>
      <c r="CM113" s="935" t="s">
        <v>459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447</v>
      </c>
      <c r="DH113" s="972"/>
      <c r="DI113" s="972"/>
      <c r="DJ113" s="972"/>
      <c r="DK113" s="973"/>
      <c r="DL113" s="974" t="s">
        <v>447</v>
      </c>
      <c r="DM113" s="972"/>
      <c r="DN113" s="972"/>
      <c r="DO113" s="972"/>
      <c r="DP113" s="973"/>
      <c r="DQ113" s="974" t="s">
        <v>447</v>
      </c>
      <c r="DR113" s="972"/>
      <c r="DS113" s="972"/>
      <c r="DT113" s="972"/>
      <c r="DU113" s="973"/>
      <c r="DV113" s="975" t="s">
        <v>447</v>
      </c>
      <c r="DW113" s="976"/>
      <c r="DX113" s="976"/>
      <c r="DY113" s="976"/>
      <c r="DZ113" s="977"/>
    </row>
    <row r="114" spans="1:130" s="224" customFormat="1" ht="26.25" customHeight="1" x14ac:dyDescent="0.15">
      <c r="A114" s="967"/>
      <c r="B114" s="968"/>
      <c r="C114" s="936" t="s">
        <v>460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130</v>
      </c>
      <c r="AB114" s="972"/>
      <c r="AC114" s="972"/>
      <c r="AD114" s="972"/>
      <c r="AE114" s="973"/>
      <c r="AF114" s="974">
        <v>230</v>
      </c>
      <c r="AG114" s="972"/>
      <c r="AH114" s="972"/>
      <c r="AI114" s="972"/>
      <c r="AJ114" s="973"/>
      <c r="AK114" s="974">
        <v>230</v>
      </c>
      <c r="AL114" s="972"/>
      <c r="AM114" s="972"/>
      <c r="AN114" s="972"/>
      <c r="AO114" s="973"/>
      <c r="AP114" s="975">
        <v>0</v>
      </c>
      <c r="AQ114" s="976"/>
      <c r="AR114" s="976"/>
      <c r="AS114" s="976"/>
      <c r="AT114" s="977"/>
      <c r="AU114" s="921"/>
      <c r="AV114" s="922"/>
      <c r="AW114" s="922"/>
      <c r="AX114" s="922"/>
      <c r="AY114" s="922"/>
      <c r="AZ114" s="935" t="s">
        <v>461</v>
      </c>
      <c r="BA114" s="936"/>
      <c r="BB114" s="936"/>
      <c r="BC114" s="936"/>
      <c r="BD114" s="936"/>
      <c r="BE114" s="936"/>
      <c r="BF114" s="936"/>
      <c r="BG114" s="936"/>
      <c r="BH114" s="936"/>
      <c r="BI114" s="936"/>
      <c r="BJ114" s="936"/>
      <c r="BK114" s="936"/>
      <c r="BL114" s="936"/>
      <c r="BM114" s="936"/>
      <c r="BN114" s="936"/>
      <c r="BO114" s="936"/>
      <c r="BP114" s="937"/>
      <c r="BQ114" s="938">
        <v>767136</v>
      </c>
      <c r="BR114" s="939"/>
      <c r="BS114" s="939"/>
      <c r="BT114" s="939"/>
      <c r="BU114" s="939"/>
      <c r="BV114" s="939">
        <v>707094</v>
      </c>
      <c r="BW114" s="939"/>
      <c r="BX114" s="939"/>
      <c r="BY114" s="939"/>
      <c r="BZ114" s="939"/>
      <c r="CA114" s="939">
        <v>795635</v>
      </c>
      <c r="CB114" s="939"/>
      <c r="CC114" s="939"/>
      <c r="CD114" s="939"/>
      <c r="CE114" s="939"/>
      <c r="CF114" s="933">
        <v>22.1</v>
      </c>
      <c r="CG114" s="934"/>
      <c r="CH114" s="934"/>
      <c r="CI114" s="934"/>
      <c r="CJ114" s="934"/>
      <c r="CK114" s="961"/>
      <c r="CL114" s="962"/>
      <c r="CM114" s="935" t="s">
        <v>462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447</v>
      </c>
      <c r="DH114" s="972"/>
      <c r="DI114" s="972"/>
      <c r="DJ114" s="972"/>
      <c r="DK114" s="973"/>
      <c r="DL114" s="974" t="s">
        <v>447</v>
      </c>
      <c r="DM114" s="972"/>
      <c r="DN114" s="972"/>
      <c r="DO114" s="972"/>
      <c r="DP114" s="973"/>
      <c r="DQ114" s="974" t="s">
        <v>447</v>
      </c>
      <c r="DR114" s="972"/>
      <c r="DS114" s="972"/>
      <c r="DT114" s="972"/>
      <c r="DU114" s="973"/>
      <c r="DV114" s="975" t="s">
        <v>447</v>
      </c>
      <c r="DW114" s="976"/>
      <c r="DX114" s="976"/>
      <c r="DY114" s="976"/>
      <c r="DZ114" s="977"/>
    </row>
    <row r="115" spans="1:130" s="224" customFormat="1" ht="26.25" customHeight="1" x14ac:dyDescent="0.15">
      <c r="A115" s="967"/>
      <c r="B115" s="968"/>
      <c r="C115" s="936" t="s">
        <v>463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56</v>
      </c>
      <c r="AB115" s="951"/>
      <c r="AC115" s="951"/>
      <c r="AD115" s="951"/>
      <c r="AE115" s="952"/>
      <c r="AF115" s="953">
        <v>31</v>
      </c>
      <c r="AG115" s="951"/>
      <c r="AH115" s="951"/>
      <c r="AI115" s="951"/>
      <c r="AJ115" s="952"/>
      <c r="AK115" s="953">
        <v>17</v>
      </c>
      <c r="AL115" s="951"/>
      <c r="AM115" s="951"/>
      <c r="AN115" s="951"/>
      <c r="AO115" s="952"/>
      <c r="AP115" s="954">
        <v>0</v>
      </c>
      <c r="AQ115" s="955"/>
      <c r="AR115" s="955"/>
      <c r="AS115" s="955"/>
      <c r="AT115" s="956"/>
      <c r="AU115" s="921"/>
      <c r="AV115" s="922"/>
      <c r="AW115" s="922"/>
      <c r="AX115" s="922"/>
      <c r="AY115" s="922"/>
      <c r="AZ115" s="935" t="s">
        <v>464</v>
      </c>
      <c r="BA115" s="936"/>
      <c r="BB115" s="936"/>
      <c r="BC115" s="936"/>
      <c r="BD115" s="936"/>
      <c r="BE115" s="936"/>
      <c r="BF115" s="936"/>
      <c r="BG115" s="936"/>
      <c r="BH115" s="936"/>
      <c r="BI115" s="936"/>
      <c r="BJ115" s="936"/>
      <c r="BK115" s="936"/>
      <c r="BL115" s="936"/>
      <c r="BM115" s="936"/>
      <c r="BN115" s="936"/>
      <c r="BO115" s="936"/>
      <c r="BP115" s="937"/>
      <c r="BQ115" s="938" t="s">
        <v>447</v>
      </c>
      <c r="BR115" s="939"/>
      <c r="BS115" s="939"/>
      <c r="BT115" s="939"/>
      <c r="BU115" s="939"/>
      <c r="BV115" s="939" t="s">
        <v>447</v>
      </c>
      <c r="BW115" s="939"/>
      <c r="BX115" s="939"/>
      <c r="BY115" s="939"/>
      <c r="BZ115" s="939"/>
      <c r="CA115" s="939" t="s">
        <v>447</v>
      </c>
      <c r="CB115" s="939"/>
      <c r="CC115" s="939"/>
      <c r="CD115" s="939"/>
      <c r="CE115" s="939"/>
      <c r="CF115" s="933" t="s">
        <v>447</v>
      </c>
      <c r="CG115" s="934"/>
      <c r="CH115" s="934"/>
      <c r="CI115" s="934"/>
      <c r="CJ115" s="934"/>
      <c r="CK115" s="961"/>
      <c r="CL115" s="962"/>
      <c r="CM115" s="935" t="s">
        <v>465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447</v>
      </c>
      <c r="DH115" s="972"/>
      <c r="DI115" s="972"/>
      <c r="DJ115" s="972"/>
      <c r="DK115" s="973"/>
      <c r="DL115" s="974" t="s">
        <v>447</v>
      </c>
      <c r="DM115" s="972"/>
      <c r="DN115" s="972"/>
      <c r="DO115" s="972"/>
      <c r="DP115" s="973"/>
      <c r="DQ115" s="974" t="s">
        <v>447</v>
      </c>
      <c r="DR115" s="972"/>
      <c r="DS115" s="972"/>
      <c r="DT115" s="972"/>
      <c r="DU115" s="973"/>
      <c r="DV115" s="975" t="s">
        <v>419</v>
      </c>
      <c r="DW115" s="976"/>
      <c r="DX115" s="976"/>
      <c r="DY115" s="976"/>
      <c r="DZ115" s="977"/>
    </row>
    <row r="116" spans="1:130" s="224" customFormat="1" ht="26.25" customHeight="1" x14ac:dyDescent="0.15">
      <c r="A116" s="969"/>
      <c r="B116" s="970"/>
      <c r="C116" s="978" t="s">
        <v>466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395</v>
      </c>
      <c r="AB116" s="972"/>
      <c r="AC116" s="972"/>
      <c r="AD116" s="972"/>
      <c r="AE116" s="973"/>
      <c r="AF116" s="974">
        <v>414</v>
      </c>
      <c r="AG116" s="972"/>
      <c r="AH116" s="972"/>
      <c r="AI116" s="972"/>
      <c r="AJ116" s="973"/>
      <c r="AK116" s="974">
        <v>493</v>
      </c>
      <c r="AL116" s="972"/>
      <c r="AM116" s="972"/>
      <c r="AN116" s="972"/>
      <c r="AO116" s="973"/>
      <c r="AP116" s="975">
        <v>0</v>
      </c>
      <c r="AQ116" s="976"/>
      <c r="AR116" s="976"/>
      <c r="AS116" s="976"/>
      <c r="AT116" s="977"/>
      <c r="AU116" s="921"/>
      <c r="AV116" s="922"/>
      <c r="AW116" s="922"/>
      <c r="AX116" s="922"/>
      <c r="AY116" s="922"/>
      <c r="AZ116" s="980" t="s">
        <v>467</v>
      </c>
      <c r="BA116" s="981"/>
      <c r="BB116" s="981"/>
      <c r="BC116" s="981"/>
      <c r="BD116" s="981"/>
      <c r="BE116" s="981"/>
      <c r="BF116" s="981"/>
      <c r="BG116" s="981"/>
      <c r="BH116" s="981"/>
      <c r="BI116" s="981"/>
      <c r="BJ116" s="981"/>
      <c r="BK116" s="981"/>
      <c r="BL116" s="981"/>
      <c r="BM116" s="981"/>
      <c r="BN116" s="981"/>
      <c r="BO116" s="981"/>
      <c r="BP116" s="982"/>
      <c r="BQ116" s="938" t="s">
        <v>447</v>
      </c>
      <c r="BR116" s="939"/>
      <c r="BS116" s="939"/>
      <c r="BT116" s="939"/>
      <c r="BU116" s="939"/>
      <c r="BV116" s="939" t="s">
        <v>419</v>
      </c>
      <c r="BW116" s="939"/>
      <c r="BX116" s="939"/>
      <c r="BY116" s="939"/>
      <c r="BZ116" s="939"/>
      <c r="CA116" s="939" t="s">
        <v>419</v>
      </c>
      <c r="CB116" s="939"/>
      <c r="CC116" s="939"/>
      <c r="CD116" s="939"/>
      <c r="CE116" s="939"/>
      <c r="CF116" s="933" t="s">
        <v>447</v>
      </c>
      <c r="CG116" s="934"/>
      <c r="CH116" s="934"/>
      <c r="CI116" s="934"/>
      <c r="CJ116" s="934"/>
      <c r="CK116" s="961"/>
      <c r="CL116" s="962"/>
      <c r="CM116" s="935" t="s">
        <v>468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447</v>
      </c>
      <c r="DH116" s="972"/>
      <c r="DI116" s="972"/>
      <c r="DJ116" s="972"/>
      <c r="DK116" s="973"/>
      <c r="DL116" s="974" t="s">
        <v>447</v>
      </c>
      <c r="DM116" s="972"/>
      <c r="DN116" s="972"/>
      <c r="DO116" s="972"/>
      <c r="DP116" s="973"/>
      <c r="DQ116" s="974" t="s">
        <v>447</v>
      </c>
      <c r="DR116" s="972"/>
      <c r="DS116" s="972"/>
      <c r="DT116" s="972"/>
      <c r="DU116" s="973"/>
      <c r="DV116" s="975" t="s">
        <v>449</v>
      </c>
      <c r="DW116" s="976"/>
      <c r="DX116" s="976"/>
      <c r="DY116" s="976"/>
      <c r="DZ116" s="977"/>
    </row>
    <row r="117" spans="1:130" s="224" customFormat="1" ht="26.25" customHeight="1" x14ac:dyDescent="0.15">
      <c r="A117" s="925" t="s">
        <v>187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469</v>
      </c>
      <c r="Z117" s="907"/>
      <c r="AA117" s="991">
        <v>1355879</v>
      </c>
      <c r="AB117" s="992"/>
      <c r="AC117" s="992"/>
      <c r="AD117" s="992"/>
      <c r="AE117" s="993"/>
      <c r="AF117" s="994">
        <v>1276724</v>
      </c>
      <c r="AG117" s="992"/>
      <c r="AH117" s="992"/>
      <c r="AI117" s="992"/>
      <c r="AJ117" s="993"/>
      <c r="AK117" s="994">
        <v>1353850</v>
      </c>
      <c r="AL117" s="992"/>
      <c r="AM117" s="992"/>
      <c r="AN117" s="992"/>
      <c r="AO117" s="993"/>
      <c r="AP117" s="995"/>
      <c r="AQ117" s="996"/>
      <c r="AR117" s="996"/>
      <c r="AS117" s="996"/>
      <c r="AT117" s="997"/>
      <c r="AU117" s="921"/>
      <c r="AV117" s="922"/>
      <c r="AW117" s="922"/>
      <c r="AX117" s="922"/>
      <c r="AY117" s="922"/>
      <c r="AZ117" s="987" t="s">
        <v>470</v>
      </c>
      <c r="BA117" s="988"/>
      <c r="BB117" s="988"/>
      <c r="BC117" s="988"/>
      <c r="BD117" s="988"/>
      <c r="BE117" s="988"/>
      <c r="BF117" s="988"/>
      <c r="BG117" s="988"/>
      <c r="BH117" s="988"/>
      <c r="BI117" s="988"/>
      <c r="BJ117" s="988"/>
      <c r="BK117" s="988"/>
      <c r="BL117" s="988"/>
      <c r="BM117" s="988"/>
      <c r="BN117" s="988"/>
      <c r="BO117" s="988"/>
      <c r="BP117" s="989"/>
      <c r="BQ117" s="938" t="s">
        <v>235</v>
      </c>
      <c r="BR117" s="939"/>
      <c r="BS117" s="939"/>
      <c r="BT117" s="939"/>
      <c r="BU117" s="939"/>
      <c r="BV117" s="939" t="s">
        <v>235</v>
      </c>
      <c r="BW117" s="939"/>
      <c r="BX117" s="939"/>
      <c r="BY117" s="939"/>
      <c r="BZ117" s="939"/>
      <c r="CA117" s="939" t="s">
        <v>235</v>
      </c>
      <c r="CB117" s="939"/>
      <c r="CC117" s="939"/>
      <c r="CD117" s="939"/>
      <c r="CE117" s="939"/>
      <c r="CF117" s="933" t="s">
        <v>235</v>
      </c>
      <c r="CG117" s="934"/>
      <c r="CH117" s="934"/>
      <c r="CI117" s="934"/>
      <c r="CJ117" s="934"/>
      <c r="CK117" s="961"/>
      <c r="CL117" s="962"/>
      <c r="CM117" s="935" t="s">
        <v>471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235</v>
      </c>
      <c r="DH117" s="972"/>
      <c r="DI117" s="972"/>
      <c r="DJ117" s="972"/>
      <c r="DK117" s="973"/>
      <c r="DL117" s="974" t="s">
        <v>235</v>
      </c>
      <c r="DM117" s="972"/>
      <c r="DN117" s="972"/>
      <c r="DO117" s="972"/>
      <c r="DP117" s="973"/>
      <c r="DQ117" s="974" t="s">
        <v>235</v>
      </c>
      <c r="DR117" s="972"/>
      <c r="DS117" s="972"/>
      <c r="DT117" s="972"/>
      <c r="DU117" s="973"/>
      <c r="DV117" s="975" t="s">
        <v>235</v>
      </c>
      <c r="DW117" s="976"/>
      <c r="DX117" s="976"/>
      <c r="DY117" s="976"/>
      <c r="DZ117" s="977"/>
    </row>
    <row r="118" spans="1:130" s="224" customFormat="1" ht="26.25" customHeight="1" x14ac:dyDescent="0.15">
      <c r="A118" s="925" t="s">
        <v>441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438</v>
      </c>
      <c r="AB118" s="906"/>
      <c r="AC118" s="906"/>
      <c r="AD118" s="906"/>
      <c r="AE118" s="907"/>
      <c r="AF118" s="905" t="s">
        <v>439</v>
      </c>
      <c r="AG118" s="906"/>
      <c r="AH118" s="906"/>
      <c r="AI118" s="906"/>
      <c r="AJ118" s="907"/>
      <c r="AK118" s="905" t="s">
        <v>309</v>
      </c>
      <c r="AL118" s="906"/>
      <c r="AM118" s="906"/>
      <c r="AN118" s="906"/>
      <c r="AO118" s="907"/>
      <c r="AP118" s="983" t="s">
        <v>440</v>
      </c>
      <c r="AQ118" s="984"/>
      <c r="AR118" s="984"/>
      <c r="AS118" s="984"/>
      <c r="AT118" s="985"/>
      <c r="AU118" s="921"/>
      <c r="AV118" s="922"/>
      <c r="AW118" s="922"/>
      <c r="AX118" s="922"/>
      <c r="AY118" s="922"/>
      <c r="AZ118" s="986" t="s">
        <v>472</v>
      </c>
      <c r="BA118" s="978"/>
      <c r="BB118" s="978"/>
      <c r="BC118" s="978"/>
      <c r="BD118" s="978"/>
      <c r="BE118" s="978"/>
      <c r="BF118" s="978"/>
      <c r="BG118" s="978"/>
      <c r="BH118" s="978"/>
      <c r="BI118" s="978"/>
      <c r="BJ118" s="978"/>
      <c r="BK118" s="978"/>
      <c r="BL118" s="978"/>
      <c r="BM118" s="978"/>
      <c r="BN118" s="978"/>
      <c r="BO118" s="978"/>
      <c r="BP118" s="979"/>
      <c r="BQ118" s="1012" t="s">
        <v>235</v>
      </c>
      <c r="BR118" s="1013"/>
      <c r="BS118" s="1013"/>
      <c r="BT118" s="1013"/>
      <c r="BU118" s="1013"/>
      <c r="BV118" s="1013" t="s">
        <v>235</v>
      </c>
      <c r="BW118" s="1013"/>
      <c r="BX118" s="1013"/>
      <c r="BY118" s="1013"/>
      <c r="BZ118" s="1013"/>
      <c r="CA118" s="1013" t="s">
        <v>235</v>
      </c>
      <c r="CB118" s="1013"/>
      <c r="CC118" s="1013"/>
      <c r="CD118" s="1013"/>
      <c r="CE118" s="1013"/>
      <c r="CF118" s="933" t="s">
        <v>235</v>
      </c>
      <c r="CG118" s="934"/>
      <c r="CH118" s="934"/>
      <c r="CI118" s="934"/>
      <c r="CJ118" s="934"/>
      <c r="CK118" s="961"/>
      <c r="CL118" s="962"/>
      <c r="CM118" s="935" t="s">
        <v>473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235</v>
      </c>
      <c r="DH118" s="972"/>
      <c r="DI118" s="972"/>
      <c r="DJ118" s="972"/>
      <c r="DK118" s="973"/>
      <c r="DL118" s="974" t="s">
        <v>235</v>
      </c>
      <c r="DM118" s="972"/>
      <c r="DN118" s="972"/>
      <c r="DO118" s="972"/>
      <c r="DP118" s="973"/>
      <c r="DQ118" s="974" t="s">
        <v>235</v>
      </c>
      <c r="DR118" s="972"/>
      <c r="DS118" s="972"/>
      <c r="DT118" s="972"/>
      <c r="DU118" s="973"/>
      <c r="DV118" s="975" t="s">
        <v>235</v>
      </c>
      <c r="DW118" s="976"/>
      <c r="DX118" s="976"/>
      <c r="DY118" s="976"/>
      <c r="DZ118" s="977"/>
    </row>
    <row r="119" spans="1:130" s="224" customFormat="1" ht="26.25" customHeight="1" x14ac:dyDescent="0.15">
      <c r="A119" s="1069" t="s">
        <v>444</v>
      </c>
      <c r="B119" s="960"/>
      <c r="C119" s="942" t="s">
        <v>445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235</v>
      </c>
      <c r="AB119" s="913"/>
      <c r="AC119" s="913"/>
      <c r="AD119" s="913"/>
      <c r="AE119" s="914"/>
      <c r="AF119" s="915" t="s">
        <v>235</v>
      </c>
      <c r="AG119" s="913"/>
      <c r="AH119" s="913"/>
      <c r="AI119" s="913"/>
      <c r="AJ119" s="914"/>
      <c r="AK119" s="915" t="s">
        <v>235</v>
      </c>
      <c r="AL119" s="913"/>
      <c r="AM119" s="913"/>
      <c r="AN119" s="913"/>
      <c r="AO119" s="914"/>
      <c r="AP119" s="916" t="s">
        <v>235</v>
      </c>
      <c r="AQ119" s="917"/>
      <c r="AR119" s="917"/>
      <c r="AS119" s="917"/>
      <c r="AT119" s="918"/>
      <c r="AU119" s="923"/>
      <c r="AV119" s="924"/>
      <c r="AW119" s="924"/>
      <c r="AX119" s="924"/>
      <c r="AY119" s="924"/>
      <c r="AZ119" s="245" t="s">
        <v>187</v>
      </c>
      <c r="BA119" s="245"/>
      <c r="BB119" s="245"/>
      <c r="BC119" s="245"/>
      <c r="BD119" s="245"/>
      <c r="BE119" s="245"/>
      <c r="BF119" s="245"/>
      <c r="BG119" s="245"/>
      <c r="BH119" s="245"/>
      <c r="BI119" s="245"/>
      <c r="BJ119" s="245"/>
      <c r="BK119" s="245"/>
      <c r="BL119" s="245"/>
      <c r="BM119" s="245"/>
      <c r="BN119" s="245"/>
      <c r="BO119" s="990" t="s">
        <v>474</v>
      </c>
      <c r="BP119" s="1018"/>
      <c r="BQ119" s="1012">
        <v>12987153</v>
      </c>
      <c r="BR119" s="1013"/>
      <c r="BS119" s="1013"/>
      <c r="BT119" s="1013"/>
      <c r="BU119" s="1013"/>
      <c r="BV119" s="1013">
        <v>13084882</v>
      </c>
      <c r="BW119" s="1013"/>
      <c r="BX119" s="1013"/>
      <c r="BY119" s="1013"/>
      <c r="BZ119" s="1013"/>
      <c r="CA119" s="1013">
        <v>13276656</v>
      </c>
      <c r="CB119" s="1013"/>
      <c r="CC119" s="1013"/>
      <c r="CD119" s="1013"/>
      <c r="CE119" s="1013"/>
      <c r="CF119" s="1014"/>
      <c r="CG119" s="1015"/>
      <c r="CH119" s="1015"/>
      <c r="CI119" s="1015"/>
      <c r="CJ119" s="1016"/>
      <c r="CK119" s="963"/>
      <c r="CL119" s="964"/>
      <c r="CM119" s="986" t="s">
        <v>475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235</v>
      </c>
      <c r="DH119" s="999"/>
      <c r="DI119" s="999"/>
      <c r="DJ119" s="999"/>
      <c r="DK119" s="1000"/>
      <c r="DL119" s="998" t="s">
        <v>235</v>
      </c>
      <c r="DM119" s="999"/>
      <c r="DN119" s="999"/>
      <c r="DO119" s="999"/>
      <c r="DP119" s="1000"/>
      <c r="DQ119" s="998" t="s">
        <v>235</v>
      </c>
      <c r="DR119" s="999"/>
      <c r="DS119" s="999"/>
      <c r="DT119" s="999"/>
      <c r="DU119" s="1000"/>
      <c r="DV119" s="1001" t="s">
        <v>235</v>
      </c>
      <c r="DW119" s="1002"/>
      <c r="DX119" s="1002"/>
      <c r="DY119" s="1002"/>
      <c r="DZ119" s="1003"/>
    </row>
    <row r="120" spans="1:130" s="224" customFormat="1" ht="26.25" customHeight="1" x14ac:dyDescent="0.15">
      <c r="A120" s="1070"/>
      <c r="B120" s="962"/>
      <c r="C120" s="935" t="s">
        <v>452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235</v>
      </c>
      <c r="AB120" s="972"/>
      <c r="AC120" s="972"/>
      <c r="AD120" s="972"/>
      <c r="AE120" s="973"/>
      <c r="AF120" s="974" t="s">
        <v>235</v>
      </c>
      <c r="AG120" s="972"/>
      <c r="AH120" s="972"/>
      <c r="AI120" s="972"/>
      <c r="AJ120" s="973"/>
      <c r="AK120" s="974" t="s">
        <v>235</v>
      </c>
      <c r="AL120" s="972"/>
      <c r="AM120" s="972"/>
      <c r="AN120" s="972"/>
      <c r="AO120" s="973"/>
      <c r="AP120" s="975" t="s">
        <v>235</v>
      </c>
      <c r="AQ120" s="976"/>
      <c r="AR120" s="976"/>
      <c r="AS120" s="976"/>
      <c r="AT120" s="977"/>
      <c r="AU120" s="1004" t="s">
        <v>476</v>
      </c>
      <c r="AV120" s="1005"/>
      <c r="AW120" s="1005"/>
      <c r="AX120" s="1005"/>
      <c r="AY120" s="1006"/>
      <c r="AZ120" s="942" t="s">
        <v>477</v>
      </c>
      <c r="BA120" s="910"/>
      <c r="BB120" s="910"/>
      <c r="BC120" s="910"/>
      <c r="BD120" s="910"/>
      <c r="BE120" s="910"/>
      <c r="BF120" s="910"/>
      <c r="BG120" s="910"/>
      <c r="BH120" s="910"/>
      <c r="BI120" s="910"/>
      <c r="BJ120" s="910"/>
      <c r="BK120" s="910"/>
      <c r="BL120" s="910"/>
      <c r="BM120" s="910"/>
      <c r="BN120" s="910"/>
      <c r="BO120" s="910"/>
      <c r="BP120" s="911"/>
      <c r="BQ120" s="943">
        <v>4436061</v>
      </c>
      <c r="BR120" s="944"/>
      <c r="BS120" s="944"/>
      <c r="BT120" s="944"/>
      <c r="BU120" s="944"/>
      <c r="BV120" s="944">
        <v>4859651</v>
      </c>
      <c r="BW120" s="944"/>
      <c r="BX120" s="944"/>
      <c r="BY120" s="944"/>
      <c r="BZ120" s="944"/>
      <c r="CA120" s="944">
        <v>5149959</v>
      </c>
      <c r="CB120" s="944"/>
      <c r="CC120" s="944"/>
      <c r="CD120" s="944"/>
      <c r="CE120" s="944"/>
      <c r="CF120" s="957">
        <v>142.80000000000001</v>
      </c>
      <c r="CG120" s="958"/>
      <c r="CH120" s="958"/>
      <c r="CI120" s="958"/>
      <c r="CJ120" s="958"/>
      <c r="CK120" s="1019" t="s">
        <v>478</v>
      </c>
      <c r="CL120" s="1020"/>
      <c r="CM120" s="1020"/>
      <c r="CN120" s="1020"/>
      <c r="CO120" s="1021"/>
      <c r="CP120" s="1027" t="s">
        <v>414</v>
      </c>
      <c r="CQ120" s="1028"/>
      <c r="CR120" s="1028"/>
      <c r="CS120" s="1028"/>
      <c r="CT120" s="1028"/>
      <c r="CU120" s="1028"/>
      <c r="CV120" s="1028"/>
      <c r="CW120" s="1028"/>
      <c r="CX120" s="1028"/>
      <c r="CY120" s="1028"/>
      <c r="CZ120" s="1028"/>
      <c r="DA120" s="1028"/>
      <c r="DB120" s="1028"/>
      <c r="DC120" s="1028"/>
      <c r="DD120" s="1028"/>
      <c r="DE120" s="1028"/>
      <c r="DF120" s="1029"/>
      <c r="DG120" s="943">
        <v>869646</v>
      </c>
      <c r="DH120" s="944"/>
      <c r="DI120" s="944"/>
      <c r="DJ120" s="944"/>
      <c r="DK120" s="944"/>
      <c r="DL120" s="944">
        <v>825760</v>
      </c>
      <c r="DM120" s="944"/>
      <c r="DN120" s="944"/>
      <c r="DO120" s="944"/>
      <c r="DP120" s="944"/>
      <c r="DQ120" s="944">
        <v>826807</v>
      </c>
      <c r="DR120" s="944"/>
      <c r="DS120" s="944"/>
      <c r="DT120" s="944"/>
      <c r="DU120" s="944"/>
      <c r="DV120" s="945">
        <v>22.9</v>
      </c>
      <c r="DW120" s="945"/>
      <c r="DX120" s="945"/>
      <c r="DY120" s="945"/>
      <c r="DZ120" s="946"/>
    </row>
    <row r="121" spans="1:130" s="224" customFormat="1" ht="26.25" customHeight="1" x14ac:dyDescent="0.15">
      <c r="A121" s="1070"/>
      <c r="B121" s="962"/>
      <c r="C121" s="987" t="s">
        <v>479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235</v>
      </c>
      <c r="AB121" s="972"/>
      <c r="AC121" s="972"/>
      <c r="AD121" s="972"/>
      <c r="AE121" s="973"/>
      <c r="AF121" s="974" t="s">
        <v>235</v>
      </c>
      <c r="AG121" s="972"/>
      <c r="AH121" s="972"/>
      <c r="AI121" s="972"/>
      <c r="AJ121" s="973"/>
      <c r="AK121" s="974" t="s">
        <v>235</v>
      </c>
      <c r="AL121" s="972"/>
      <c r="AM121" s="972"/>
      <c r="AN121" s="972"/>
      <c r="AO121" s="973"/>
      <c r="AP121" s="975" t="s">
        <v>235</v>
      </c>
      <c r="AQ121" s="976"/>
      <c r="AR121" s="976"/>
      <c r="AS121" s="976"/>
      <c r="AT121" s="977"/>
      <c r="AU121" s="1007"/>
      <c r="AV121" s="1008"/>
      <c r="AW121" s="1008"/>
      <c r="AX121" s="1008"/>
      <c r="AY121" s="1009"/>
      <c r="AZ121" s="935" t="s">
        <v>480</v>
      </c>
      <c r="BA121" s="936"/>
      <c r="BB121" s="936"/>
      <c r="BC121" s="936"/>
      <c r="BD121" s="936"/>
      <c r="BE121" s="936"/>
      <c r="BF121" s="936"/>
      <c r="BG121" s="936"/>
      <c r="BH121" s="936"/>
      <c r="BI121" s="936"/>
      <c r="BJ121" s="936"/>
      <c r="BK121" s="936"/>
      <c r="BL121" s="936"/>
      <c r="BM121" s="936"/>
      <c r="BN121" s="936"/>
      <c r="BO121" s="936"/>
      <c r="BP121" s="937"/>
      <c r="BQ121" s="938">
        <v>704650</v>
      </c>
      <c r="BR121" s="939"/>
      <c r="BS121" s="939"/>
      <c r="BT121" s="939"/>
      <c r="BU121" s="939"/>
      <c r="BV121" s="939">
        <v>705544</v>
      </c>
      <c r="BW121" s="939"/>
      <c r="BX121" s="939"/>
      <c r="BY121" s="939"/>
      <c r="BZ121" s="939"/>
      <c r="CA121" s="939">
        <v>810850</v>
      </c>
      <c r="CB121" s="939"/>
      <c r="CC121" s="939"/>
      <c r="CD121" s="939"/>
      <c r="CE121" s="939"/>
      <c r="CF121" s="933">
        <v>22.5</v>
      </c>
      <c r="CG121" s="934"/>
      <c r="CH121" s="934"/>
      <c r="CI121" s="934"/>
      <c r="CJ121" s="934"/>
      <c r="CK121" s="1022"/>
      <c r="CL121" s="1023"/>
      <c r="CM121" s="1023"/>
      <c r="CN121" s="1023"/>
      <c r="CO121" s="1024"/>
      <c r="CP121" s="1032" t="s">
        <v>410</v>
      </c>
      <c r="CQ121" s="1033"/>
      <c r="CR121" s="1033"/>
      <c r="CS121" s="1033"/>
      <c r="CT121" s="1033"/>
      <c r="CU121" s="1033"/>
      <c r="CV121" s="1033"/>
      <c r="CW121" s="1033"/>
      <c r="CX121" s="1033"/>
      <c r="CY121" s="1033"/>
      <c r="CZ121" s="1033"/>
      <c r="DA121" s="1033"/>
      <c r="DB121" s="1033"/>
      <c r="DC121" s="1033"/>
      <c r="DD121" s="1033"/>
      <c r="DE121" s="1033"/>
      <c r="DF121" s="1034"/>
      <c r="DG121" s="938">
        <v>706834</v>
      </c>
      <c r="DH121" s="939"/>
      <c r="DI121" s="939"/>
      <c r="DJ121" s="939"/>
      <c r="DK121" s="939"/>
      <c r="DL121" s="939">
        <v>678082</v>
      </c>
      <c r="DM121" s="939"/>
      <c r="DN121" s="939"/>
      <c r="DO121" s="939"/>
      <c r="DP121" s="939"/>
      <c r="DQ121" s="939">
        <v>742807</v>
      </c>
      <c r="DR121" s="939"/>
      <c r="DS121" s="939"/>
      <c r="DT121" s="939"/>
      <c r="DU121" s="939"/>
      <c r="DV121" s="940">
        <v>20.6</v>
      </c>
      <c r="DW121" s="940"/>
      <c r="DX121" s="940"/>
      <c r="DY121" s="940"/>
      <c r="DZ121" s="941"/>
    </row>
    <row r="122" spans="1:130" s="224" customFormat="1" ht="26.25" customHeight="1" x14ac:dyDescent="0.15">
      <c r="A122" s="1070"/>
      <c r="B122" s="962"/>
      <c r="C122" s="935" t="s">
        <v>462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235</v>
      </c>
      <c r="AB122" s="972"/>
      <c r="AC122" s="972"/>
      <c r="AD122" s="972"/>
      <c r="AE122" s="973"/>
      <c r="AF122" s="974" t="s">
        <v>235</v>
      </c>
      <c r="AG122" s="972"/>
      <c r="AH122" s="972"/>
      <c r="AI122" s="972"/>
      <c r="AJ122" s="973"/>
      <c r="AK122" s="974" t="s">
        <v>235</v>
      </c>
      <c r="AL122" s="972"/>
      <c r="AM122" s="972"/>
      <c r="AN122" s="972"/>
      <c r="AO122" s="973"/>
      <c r="AP122" s="975" t="s">
        <v>235</v>
      </c>
      <c r="AQ122" s="976"/>
      <c r="AR122" s="976"/>
      <c r="AS122" s="976"/>
      <c r="AT122" s="977"/>
      <c r="AU122" s="1007"/>
      <c r="AV122" s="1008"/>
      <c r="AW122" s="1008"/>
      <c r="AX122" s="1008"/>
      <c r="AY122" s="1009"/>
      <c r="AZ122" s="986" t="s">
        <v>481</v>
      </c>
      <c r="BA122" s="978"/>
      <c r="BB122" s="978"/>
      <c r="BC122" s="978"/>
      <c r="BD122" s="978"/>
      <c r="BE122" s="978"/>
      <c r="BF122" s="978"/>
      <c r="BG122" s="978"/>
      <c r="BH122" s="978"/>
      <c r="BI122" s="978"/>
      <c r="BJ122" s="978"/>
      <c r="BK122" s="978"/>
      <c r="BL122" s="978"/>
      <c r="BM122" s="978"/>
      <c r="BN122" s="978"/>
      <c r="BO122" s="978"/>
      <c r="BP122" s="979"/>
      <c r="BQ122" s="1012">
        <v>9177222</v>
      </c>
      <c r="BR122" s="1013"/>
      <c r="BS122" s="1013"/>
      <c r="BT122" s="1013"/>
      <c r="BU122" s="1013"/>
      <c r="BV122" s="1013">
        <v>9154413</v>
      </c>
      <c r="BW122" s="1013"/>
      <c r="BX122" s="1013"/>
      <c r="BY122" s="1013"/>
      <c r="BZ122" s="1013"/>
      <c r="CA122" s="1013">
        <v>9139885</v>
      </c>
      <c r="CB122" s="1013"/>
      <c r="CC122" s="1013"/>
      <c r="CD122" s="1013"/>
      <c r="CE122" s="1013"/>
      <c r="CF122" s="1030">
        <v>253.5</v>
      </c>
      <c r="CG122" s="1031"/>
      <c r="CH122" s="1031"/>
      <c r="CI122" s="1031"/>
      <c r="CJ122" s="1031"/>
      <c r="CK122" s="1022"/>
      <c r="CL122" s="1023"/>
      <c r="CM122" s="1023"/>
      <c r="CN122" s="1023"/>
      <c r="CO122" s="1024"/>
      <c r="CP122" s="1032" t="s">
        <v>416</v>
      </c>
      <c r="CQ122" s="1033"/>
      <c r="CR122" s="1033"/>
      <c r="CS122" s="1033"/>
      <c r="CT122" s="1033"/>
      <c r="CU122" s="1033"/>
      <c r="CV122" s="1033"/>
      <c r="CW122" s="1033"/>
      <c r="CX122" s="1033"/>
      <c r="CY122" s="1033"/>
      <c r="CZ122" s="1033"/>
      <c r="DA122" s="1033"/>
      <c r="DB122" s="1033"/>
      <c r="DC122" s="1033"/>
      <c r="DD122" s="1033"/>
      <c r="DE122" s="1033"/>
      <c r="DF122" s="1034"/>
      <c r="DG122" s="938">
        <v>274927</v>
      </c>
      <c r="DH122" s="939"/>
      <c r="DI122" s="939"/>
      <c r="DJ122" s="939"/>
      <c r="DK122" s="939"/>
      <c r="DL122" s="939">
        <v>281424</v>
      </c>
      <c r="DM122" s="939"/>
      <c r="DN122" s="939"/>
      <c r="DO122" s="939"/>
      <c r="DP122" s="939"/>
      <c r="DQ122" s="939">
        <v>264556</v>
      </c>
      <c r="DR122" s="939"/>
      <c r="DS122" s="939"/>
      <c r="DT122" s="939"/>
      <c r="DU122" s="939"/>
      <c r="DV122" s="940">
        <v>7.3</v>
      </c>
      <c r="DW122" s="940"/>
      <c r="DX122" s="940"/>
      <c r="DY122" s="940"/>
      <c r="DZ122" s="941"/>
    </row>
    <row r="123" spans="1:130" s="224" customFormat="1" ht="26.25" customHeight="1" x14ac:dyDescent="0.15">
      <c r="A123" s="1070"/>
      <c r="B123" s="962"/>
      <c r="C123" s="935" t="s">
        <v>468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235</v>
      </c>
      <c r="AB123" s="972"/>
      <c r="AC123" s="972"/>
      <c r="AD123" s="972"/>
      <c r="AE123" s="973"/>
      <c r="AF123" s="974" t="s">
        <v>235</v>
      </c>
      <c r="AG123" s="972"/>
      <c r="AH123" s="972"/>
      <c r="AI123" s="972"/>
      <c r="AJ123" s="973"/>
      <c r="AK123" s="974" t="s">
        <v>235</v>
      </c>
      <c r="AL123" s="972"/>
      <c r="AM123" s="972"/>
      <c r="AN123" s="972"/>
      <c r="AO123" s="973"/>
      <c r="AP123" s="975" t="s">
        <v>235</v>
      </c>
      <c r="AQ123" s="976"/>
      <c r="AR123" s="976"/>
      <c r="AS123" s="976"/>
      <c r="AT123" s="977"/>
      <c r="AU123" s="1010"/>
      <c r="AV123" s="1011"/>
      <c r="AW123" s="1011"/>
      <c r="AX123" s="1011"/>
      <c r="AY123" s="1011"/>
      <c r="AZ123" s="245" t="s">
        <v>187</v>
      </c>
      <c r="BA123" s="245"/>
      <c r="BB123" s="245"/>
      <c r="BC123" s="245"/>
      <c r="BD123" s="245"/>
      <c r="BE123" s="245"/>
      <c r="BF123" s="245"/>
      <c r="BG123" s="245"/>
      <c r="BH123" s="245"/>
      <c r="BI123" s="245"/>
      <c r="BJ123" s="245"/>
      <c r="BK123" s="245"/>
      <c r="BL123" s="245"/>
      <c r="BM123" s="245"/>
      <c r="BN123" s="245"/>
      <c r="BO123" s="990" t="s">
        <v>482</v>
      </c>
      <c r="BP123" s="1018"/>
      <c r="BQ123" s="1076">
        <v>14317933</v>
      </c>
      <c r="BR123" s="1077"/>
      <c r="BS123" s="1077"/>
      <c r="BT123" s="1077"/>
      <c r="BU123" s="1077"/>
      <c r="BV123" s="1077">
        <v>14719608</v>
      </c>
      <c r="BW123" s="1077"/>
      <c r="BX123" s="1077"/>
      <c r="BY123" s="1077"/>
      <c r="BZ123" s="1077"/>
      <c r="CA123" s="1077">
        <v>15100694</v>
      </c>
      <c r="CB123" s="1077"/>
      <c r="CC123" s="1077"/>
      <c r="CD123" s="1077"/>
      <c r="CE123" s="1077"/>
      <c r="CF123" s="1014"/>
      <c r="CG123" s="1015"/>
      <c r="CH123" s="1015"/>
      <c r="CI123" s="1015"/>
      <c r="CJ123" s="1016"/>
      <c r="CK123" s="1022"/>
      <c r="CL123" s="1023"/>
      <c r="CM123" s="1023"/>
      <c r="CN123" s="1023"/>
      <c r="CO123" s="1024"/>
      <c r="CP123" s="1032" t="s">
        <v>415</v>
      </c>
      <c r="CQ123" s="1033"/>
      <c r="CR123" s="1033"/>
      <c r="CS123" s="1033"/>
      <c r="CT123" s="1033"/>
      <c r="CU123" s="1033"/>
      <c r="CV123" s="1033"/>
      <c r="CW123" s="1033"/>
      <c r="CX123" s="1033"/>
      <c r="CY123" s="1033"/>
      <c r="CZ123" s="1033"/>
      <c r="DA123" s="1033"/>
      <c r="DB123" s="1033"/>
      <c r="DC123" s="1033"/>
      <c r="DD123" s="1033"/>
      <c r="DE123" s="1033"/>
      <c r="DF123" s="1034"/>
      <c r="DG123" s="971">
        <v>178568</v>
      </c>
      <c r="DH123" s="972"/>
      <c r="DI123" s="972"/>
      <c r="DJ123" s="972"/>
      <c r="DK123" s="973"/>
      <c r="DL123" s="974">
        <v>165792</v>
      </c>
      <c r="DM123" s="972"/>
      <c r="DN123" s="972"/>
      <c r="DO123" s="972"/>
      <c r="DP123" s="973"/>
      <c r="DQ123" s="974">
        <v>155710</v>
      </c>
      <c r="DR123" s="972"/>
      <c r="DS123" s="972"/>
      <c r="DT123" s="972"/>
      <c r="DU123" s="973"/>
      <c r="DV123" s="975">
        <v>4.3</v>
      </c>
      <c r="DW123" s="976"/>
      <c r="DX123" s="976"/>
      <c r="DY123" s="976"/>
      <c r="DZ123" s="977"/>
    </row>
    <row r="124" spans="1:130" s="224" customFormat="1" ht="26.25" customHeight="1" thickBot="1" x14ac:dyDescent="0.2">
      <c r="A124" s="1070"/>
      <c r="B124" s="962"/>
      <c r="C124" s="935" t="s">
        <v>471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235</v>
      </c>
      <c r="AB124" s="972"/>
      <c r="AC124" s="972"/>
      <c r="AD124" s="972"/>
      <c r="AE124" s="973"/>
      <c r="AF124" s="974" t="s">
        <v>235</v>
      </c>
      <c r="AG124" s="972"/>
      <c r="AH124" s="972"/>
      <c r="AI124" s="972"/>
      <c r="AJ124" s="973"/>
      <c r="AK124" s="974" t="s">
        <v>235</v>
      </c>
      <c r="AL124" s="972"/>
      <c r="AM124" s="972"/>
      <c r="AN124" s="972"/>
      <c r="AO124" s="973"/>
      <c r="AP124" s="975" t="s">
        <v>235</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235</v>
      </c>
      <c r="BR124" s="1040"/>
      <c r="BS124" s="1040"/>
      <c r="BT124" s="1040"/>
      <c r="BU124" s="1040"/>
      <c r="BV124" s="1040" t="s">
        <v>235</v>
      </c>
      <c r="BW124" s="1040"/>
      <c r="BX124" s="1040"/>
      <c r="BY124" s="1040"/>
      <c r="BZ124" s="1040"/>
      <c r="CA124" s="1040" t="s">
        <v>235</v>
      </c>
      <c r="CB124" s="1040"/>
      <c r="CC124" s="1040"/>
      <c r="CD124" s="1040"/>
      <c r="CE124" s="1040"/>
      <c r="CF124" s="1041"/>
      <c r="CG124" s="1042"/>
      <c r="CH124" s="1042"/>
      <c r="CI124" s="1042"/>
      <c r="CJ124" s="1043"/>
      <c r="CK124" s="1025"/>
      <c r="CL124" s="1025"/>
      <c r="CM124" s="1025"/>
      <c r="CN124" s="1025"/>
      <c r="CO124" s="1026"/>
      <c r="CP124" s="1032" t="s">
        <v>484</v>
      </c>
      <c r="CQ124" s="1033"/>
      <c r="CR124" s="1033"/>
      <c r="CS124" s="1033"/>
      <c r="CT124" s="1033"/>
      <c r="CU124" s="1033"/>
      <c r="CV124" s="1033"/>
      <c r="CW124" s="1033"/>
      <c r="CX124" s="1033"/>
      <c r="CY124" s="1033"/>
      <c r="CZ124" s="1033"/>
      <c r="DA124" s="1033"/>
      <c r="DB124" s="1033"/>
      <c r="DC124" s="1033"/>
      <c r="DD124" s="1033"/>
      <c r="DE124" s="1033"/>
      <c r="DF124" s="1034"/>
      <c r="DG124" s="1017">
        <v>10136</v>
      </c>
      <c r="DH124" s="999"/>
      <c r="DI124" s="999"/>
      <c r="DJ124" s="999"/>
      <c r="DK124" s="1000"/>
      <c r="DL124" s="998">
        <v>8814</v>
      </c>
      <c r="DM124" s="999"/>
      <c r="DN124" s="999"/>
      <c r="DO124" s="999"/>
      <c r="DP124" s="1000"/>
      <c r="DQ124" s="998">
        <v>6650</v>
      </c>
      <c r="DR124" s="999"/>
      <c r="DS124" s="999"/>
      <c r="DT124" s="999"/>
      <c r="DU124" s="1000"/>
      <c r="DV124" s="1001">
        <v>0.2</v>
      </c>
      <c r="DW124" s="1002"/>
      <c r="DX124" s="1002"/>
      <c r="DY124" s="1002"/>
      <c r="DZ124" s="1003"/>
    </row>
    <row r="125" spans="1:130" s="224" customFormat="1" ht="26.25" customHeight="1" x14ac:dyDescent="0.15">
      <c r="A125" s="1070"/>
      <c r="B125" s="962"/>
      <c r="C125" s="935" t="s">
        <v>473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235</v>
      </c>
      <c r="AB125" s="972"/>
      <c r="AC125" s="972"/>
      <c r="AD125" s="972"/>
      <c r="AE125" s="973"/>
      <c r="AF125" s="974" t="s">
        <v>235</v>
      </c>
      <c r="AG125" s="972"/>
      <c r="AH125" s="972"/>
      <c r="AI125" s="972"/>
      <c r="AJ125" s="973"/>
      <c r="AK125" s="974" t="s">
        <v>235</v>
      </c>
      <c r="AL125" s="972"/>
      <c r="AM125" s="972"/>
      <c r="AN125" s="972"/>
      <c r="AO125" s="973"/>
      <c r="AP125" s="975" t="s">
        <v>235</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485</v>
      </c>
      <c r="CL125" s="1020"/>
      <c r="CM125" s="1020"/>
      <c r="CN125" s="1020"/>
      <c r="CO125" s="1021"/>
      <c r="CP125" s="942" t="s">
        <v>486</v>
      </c>
      <c r="CQ125" s="910"/>
      <c r="CR125" s="910"/>
      <c r="CS125" s="910"/>
      <c r="CT125" s="910"/>
      <c r="CU125" s="910"/>
      <c r="CV125" s="910"/>
      <c r="CW125" s="910"/>
      <c r="CX125" s="910"/>
      <c r="CY125" s="910"/>
      <c r="CZ125" s="910"/>
      <c r="DA125" s="910"/>
      <c r="DB125" s="910"/>
      <c r="DC125" s="910"/>
      <c r="DD125" s="910"/>
      <c r="DE125" s="910"/>
      <c r="DF125" s="911"/>
      <c r="DG125" s="943" t="s">
        <v>235</v>
      </c>
      <c r="DH125" s="944"/>
      <c r="DI125" s="944"/>
      <c r="DJ125" s="944"/>
      <c r="DK125" s="944"/>
      <c r="DL125" s="944" t="s">
        <v>235</v>
      </c>
      <c r="DM125" s="944"/>
      <c r="DN125" s="944"/>
      <c r="DO125" s="944"/>
      <c r="DP125" s="944"/>
      <c r="DQ125" s="944" t="s">
        <v>235</v>
      </c>
      <c r="DR125" s="944"/>
      <c r="DS125" s="944"/>
      <c r="DT125" s="944"/>
      <c r="DU125" s="944"/>
      <c r="DV125" s="945" t="s">
        <v>235</v>
      </c>
      <c r="DW125" s="945"/>
      <c r="DX125" s="945"/>
      <c r="DY125" s="945"/>
      <c r="DZ125" s="946"/>
    </row>
    <row r="126" spans="1:130" s="224" customFormat="1" ht="26.25" customHeight="1" thickBot="1" x14ac:dyDescent="0.2">
      <c r="A126" s="1070"/>
      <c r="B126" s="962"/>
      <c r="C126" s="935" t="s">
        <v>475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235</v>
      </c>
      <c r="AB126" s="972"/>
      <c r="AC126" s="972"/>
      <c r="AD126" s="972"/>
      <c r="AE126" s="973"/>
      <c r="AF126" s="974" t="s">
        <v>235</v>
      </c>
      <c r="AG126" s="972"/>
      <c r="AH126" s="972"/>
      <c r="AI126" s="972"/>
      <c r="AJ126" s="973"/>
      <c r="AK126" s="974" t="s">
        <v>235</v>
      </c>
      <c r="AL126" s="972"/>
      <c r="AM126" s="972"/>
      <c r="AN126" s="972"/>
      <c r="AO126" s="973"/>
      <c r="AP126" s="975" t="s">
        <v>235</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487</v>
      </c>
      <c r="CQ126" s="936"/>
      <c r="CR126" s="936"/>
      <c r="CS126" s="936"/>
      <c r="CT126" s="936"/>
      <c r="CU126" s="936"/>
      <c r="CV126" s="936"/>
      <c r="CW126" s="936"/>
      <c r="CX126" s="936"/>
      <c r="CY126" s="936"/>
      <c r="CZ126" s="936"/>
      <c r="DA126" s="936"/>
      <c r="DB126" s="936"/>
      <c r="DC126" s="936"/>
      <c r="DD126" s="936"/>
      <c r="DE126" s="936"/>
      <c r="DF126" s="937"/>
      <c r="DG126" s="938" t="s">
        <v>235</v>
      </c>
      <c r="DH126" s="939"/>
      <c r="DI126" s="939"/>
      <c r="DJ126" s="939"/>
      <c r="DK126" s="939"/>
      <c r="DL126" s="939" t="s">
        <v>235</v>
      </c>
      <c r="DM126" s="939"/>
      <c r="DN126" s="939"/>
      <c r="DO126" s="939"/>
      <c r="DP126" s="939"/>
      <c r="DQ126" s="939" t="s">
        <v>235</v>
      </c>
      <c r="DR126" s="939"/>
      <c r="DS126" s="939"/>
      <c r="DT126" s="939"/>
      <c r="DU126" s="939"/>
      <c r="DV126" s="940" t="s">
        <v>235</v>
      </c>
      <c r="DW126" s="940"/>
      <c r="DX126" s="940"/>
      <c r="DY126" s="940"/>
      <c r="DZ126" s="941"/>
    </row>
    <row r="127" spans="1:130" s="224" customFormat="1" ht="26.25" customHeight="1" x14ac:dyDescent="0.15">
      <c r="A127" s="1071"/>
      <c r="B127" s="964"/>
      <c r="C127" s="986" t="s">
        <v>488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56</v>
      </c>
      <c r="AB127" s="972"/>
      <c r="AC127" s="972"/>
      <c r="AD127" s="972"/>
      <c r="AE127" s="973"/>
      <c r="AF127" s="974">
        <v>31</v>
      </c>
      <c r="AG127" s="972"/>
      <c r="AH127" s="972"/>
      <c r="AI127" s="972"/>
      <c r="AJ127" s="973"/>
      <c r="AK127" s="974">
        <v>17</v>
      </c>
      <c r="AL127" s="972"/>
      <c r="AM127" s="972"/>
      <c r="AN127" s="972"/>
      <c r="AO127" s="973"/>
      <c r="AP127" s="975">
        <v>0</v>
      </c>
      <c r="AQ127" s="976"/>
      <c r="AR127" s="976"/>
      <c r="AS127" s="976"/>
      <c r="AT127" s="977"/>
      <c r="AU127" s="226"/>
      <c r="AV127" s="226"/>
      <c r="AW127" s="226"/>
      <c r="AX127" s="1044" t="s">
        <v>489</v>
      </c>
      <c r="AY127" s="1045"/>
      <c r="AZ127" s="1045"/>
      <c r="BA127" s="1045"/>
      <c r="BB127" s="1045"/>
      <c r="BC127" s="1045"/>
      <c r="BD127" s="1045"/>
      <c r="BE127" s="1046"/>
      <c r="BF127" s="1047" t="s">
        <v>490</v>
      </c>
      <c r="BG127" s="1045"/>
      <c r="BH127" s="1045"/>
      <c r="BI127" s="1045"/>
      <c r="BJ127" s="1045"/>
      <c r="BK127" s="1045"/>
      <c r="BL127" s="1046"/>
      <c r="BM127" s="1047" t="s">
        <v>491</v>
      </c>
      <c r="BN127" s="1045"/>
      <c r="BO127" s="1045"/>
      <c r="BP127" s="1045"/>
      <c r="BQ127" s="1045"/>
      <c r="BR127" s="1045"/>
      <c r="BS127" s="1046"/>
      <c r="BT127" s="1047" t="s">
        <v>492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493</v>
      </c>
      <c r="CQ127" s="936"/>
      <c r="CR127" s="936"/>
      <c r="CS127" s="936"/>
      <c r="CT127" s="936"/>
      <c r="CU127" s="936"/>
      <c r="CV127" s="936"/>
      <c r="CW127" s="936"/>
      <c r="CX127" s="936"/>
      <c r="CY127" s="936"/>
      <c r="CZ127" s="936"/>
      <c r="DA127" s="936"/>
      <c r="DB127" s="936"/>
      <c r="DC127" s="936"/>
      <c r="DD127" s="936"/>
      <c r="DE127" s="936"/>
      <c r="DF127" s="937"/>
      <c r="DG127" s="938" t="s">
        <v>235</v>
      </c>
      <c r="DH127" s="939"/>
      <c r="DI127" s="939"/>
      <c r="DJ127" s="939"/>
      <c r="DK127" s="939"/>
      <c r="DL127" s="939" t="s">
        <v>235</v>
      </c>
      <c r="DM127" s="939"/>
      <c r="DN127" s="939"/>
      <c r="DO127" s="939"/>
      <c r="DP127" s="939"/>
      <c r="DQ127" s="939" t="s">
        <v>235</v>
      </c>
      <c r="DR127" s="939"/>
      <c r="DS127" s="939"/>
      <c r="DT127" s="939"/>
      <c r="DU127" s="939"/>
      <c r="DV127" s="940" t="s">
        <v>235</v>
      </c>
      <c r="DW127" s="940"/>
      <c r="DX127" s="940"/>
      <c r="DY127" s="940"/>
      <c r="DZ127" s="941"/>
    </row>
    <row r="128" spans="1:130" s="224" customFormat="1" ht="26.25" customHeight="1" thickBot="1" x14ac:dyDescent="0.2">
      <c r="A128" s="1054" t="s">
        <v>494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495</v>
      </c>
      <c r="X128" s="1056"/>
      <c r="Y128" s="1056"/>
      <c r="Z128" s="1057"/>
      <c r="AA128" s="1058">
        <v>8808</v>
      </c>
      <c r="AB128" s="1059"/>
      <c r="AC128" s="1059"/>
      <c r="AD128" s="1059"/>
      <c r="AE128" s="1060"/>
      <c r="AF128" s="1061">
        <v>7502</v>
      </c>
      <c r="AG128" s="1059"/>
      <c r="AH128" s="1059"/>
      <c r="AI128" s="1059"/>
      <c r="AJ128" s="1060"/>
      <c r="AK128" s="1061">
        <v>16302</v>
      </c>
      <c r="AL128" s="1059"/>
      <c r="AM128" s="1059"/>
      <c r="AN128" s="1059"/>
      <c r="AO128" s="1060"/>
      <c r="AP128" s="1062"/>
      <c r="AQ128" s="1063"/>
      <c r="AR128" s="1063"/>
      <c r="AS128" s="1063"/>
      <c r="AT128" s="1064"/>
      <c r="AU128" s="226"/>
      <c r="AV128" s="226"/>
      <c r="AW128" s="226"/>
      <c r="AX128" s="909" t="s">
        <v>496</v>
      </c>
      <c r="AY128" s="910"/>
      <c r="AZ128" s="910"/>
      <c r="BA128" s="910"/>
      <c r="BB128" s="910"/>
      <c r="BC128" s="910"/>
      <c r="BD128" s="910"/>
      <c r="BE128" s="911"/>
      <c r="BF128" s="1065" t="s">
        <v>235</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497</v>
      </c>
      <c r="CQ128" s="739"/>
      <c r="CR128" s="739"/>
      <c r="CS128" s="739"/>
      <c r="CT128" s="739"/>
      <c r="CU128" s="739"/>
      <c r="CV128" s="739"/>
      <c r="CW128" s="739"/>
      <c r="CX128" s="739"/>
      <c r="CY128" s="739"/>
      <c r="CZ128" s="739"/>
      <c r="DA128" s="739"/>
      <c r="DB128" s="739"/>
      <c r="DC128" s="739"/>
      <c r="DD128" s="739"/>
      <c r="DE128" s="739"/>
      <c r="DF128" s="1049"/>
      <c r="DG128" s="1050" t="s">
        <v>235</v>
      </c>
      <c r="DH128" s="1051"/>
      <c r="DI128" s="1051"/>
      <c r="DJ128" s="1051"/>
      <c r="DK128" s="1051"/>
      <c r="DL128" s="1051" t="s">
        <v>235</v>
      </c>
      <c r="DM128" s="1051"/>
      <c r="DN128" s="1051"/>
      <c r="DO128" s="1051"/>
      <c r="DP128" s="1051"/>
      <c r="DQ128" s="1051" t="s">
        <v>235</v>
      </c>
      <c r="DR128" s="1051"/>
      <c r="DS128" s="1051"/>
      <c r="DT128" s="1051"/>
      <c r="DU128" s="1051"/>
      <c r="DV128" s="1052" t="s">
        <v>235</v>
      </c>
      <c r="DW128" s="1052"/>
      <c r="DX128" s="1052"/>
      <c r="DY128" s="1052"/>
      <c r="DZ128" s="1053"/>
    </row>
    <row r="129" spans="1:131" s="224" customFormat="1" ht="26.25" customHeight="1" x14ac:dyDescent="0.15">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498</v>
      </c>
      <c r="X129" s="1084"/>
      <c r="Y129" s="1084"/>
      <c r="Z129" s="1085"/>
      <c r="AA129" s="971">
        <v>4296346</v>
      </c>
      <c r="AB129" s="972"/>
      <c r="AC129" s="972"/>
      <c r="AD129" s="972"/>
      <c r="AE129" s="973"/>
      <c r="AF129" s="974">
        <v>4406341</v>
      </c>
      <c r="AG129" s="972"/>
      <c r="AH129" s="972"/>
      <c r="AI129" s="972"/>
      <c r="AJ129" s="973"/>
      <c r="AK129" s="974">
        <v>4561543</v>
      </c>
      <c r="AL129" s="972"/>
      <c r="AM129" s="972"/>
      <c r="AN129" s="972"/>
      <c r="AO129" s="973"/>
      <c r="AP129" s="1086"/>
      <c r="AQ129" s="1087"/>
      <c r="AR129" s="1087"/>
      <c r="AS129" s="1087"/>
      <c r="AT129" s="1088"/>
      <c r="AU129" s="227"/>
      <c r="AV129" s="227"/>
      <c r="AW129" s="227"/>
      <c r="AX129" s="1078" t="s">
        <v>499</v>
      </c>
      <c r="AY129" s="936"/>
      <c r="AZ129" s="936"/>
      <c r="BA129" s="936"/>
      <c r="BB129" s="936"/>
      <c r="BC129" s="936"/>
      <c r="BD129" s="936"/>
      <c r="BE129" s="937"/>
      <c r="BF129" s="1079" t="s">
        <v>235</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500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501</v>
      </c>
      <c r="X130" s="1084"/>
      <c r="Y130" s="1084"/>
      <c r="Z130" s="1085"/>
      <c r="AA130" s="971">
        <v>998912</v>
      </c>
      <c r="AB130" s="972"/>
      <c r="AC130" s="972"/>
      <c r="AD130" s="972"/>
      <c r="AE130" s="973"/>
      <c r="AF130" s="974">
        <v>932315</v>
      </c>
      <c r="AG130" s="972"/>
      <c r="AH130" s="972"/>
      <c r="AI130" s="972"/>
      <c r="AJ130" s="973"/>
      <c r="AK130" s="974">
        <v>956272</v>
      </c>
      <c r="AL130" s="972"/>
      <c r="AM130" s="972"/>
      <c r="AN130" s="972"/>
      <c r="AO130" s="973"/>
      <c r="AP130" s="1086"/>
      <c r="AQ130" s="1087"/>
      <c r="AR130" s="1087"/>
      <c r="AS130" s="1087"/>
      <c r="AT130" s="1088"/>
      <c r="AU130" s="227"/>
      <c r="AV130" s="227"/>
      <c r="AW130" s="227"/>
      <c r="AX130" s="1078" t="s">
        <v>502</v>
      </c>
      <c r="AY130" s="936"/>
      <c r="AZ130" s="936"/>
      <c r="BA130" s="936"/>
      <c r="BB130" s="936"/>
      <c r="BC130" s="936"/>
      <c r="BD130" s="936"/>
      <c r="BE130" s="937"/>
      <c r="BF130" s="1114">
        <v>10.199999999999999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503</v>
      </c>
      <c r="X131" s="1121"/>
      <c r="Y131" s="1121"/>
      <c r="Z131" s="1122"/>
      <c r="AA131" s="1017">
        <v>3297434</v>
      </c>
      <c r="AB131" s="999"/>
      <c r="AC131" s="999"/>
      <c r="AD131" s="999"/>
      <c r="AE131" s="1000"/>
      <c r="AF131" s="998">
        <v>3474026</v>
      </c>
      <c r="AG131" s="999"/>
      <c r="AH131" s="999"/>
      <c r="AI131" s="999"/>
      <c r="AJ131" s="1000"/>
      <c r="AK131" s="998">
        <v>3605271</v>
      </c>
      <c r="AL131" s="999"/>
      <c r="AM131" s="999"/>
      <c r="AN131" s="999"/>
      <c r="AO131" s="1000"/>
      <c r="AP131" s="1123"/>
      <c r="AQ131" s="1124"/>
      <c r="AR131" s="1124"/>
      <c r="AS131" s="1124"/>
      <c r="AT131" s="1125"/>
      <c r="AU131" s="227"/>
      <c r="AV131" s="227"/>
      <c r="AW131" s="227"/>
      <c r="AX131" s="1096" t="s">
        <v>504</v>
      </c>
      <c r="AY131" s="739"/>
      <c r="AZ131" s="739"/>
      <c r="BA131" s="739"/>
      <c r="BB131" s="739"/>
      <c r="BC131" s="739"/>
      <c r="BD131" s="739"/>
      <c r="BE131" s="1049"/>
      <c r="BF131" s="1097" t="s">
        <v>235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505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506</v>
      </c>
      <c r="W132" s="1107"/>
      <c r="X132" s="1107"/>
      <c r="Y132" s="1107"/>
      <c r="Z132" s="1108"/>
      <c r="AA132" s="1109">
        <v>10.55848275</v>
      </c>
      <c r="AB132" s="1110"/>
      <c r="AC132" s="1110"/>
      <c r="AD132" s="1110"/>
      <c r="AE132" s="1111"/>
      <c r="AF132" s="1112">
        <v>9.6978836659999992</v>
      </c>
      <c r="AG132" s="1110"/>
      <c r="AH132" s="1110"/>
      <c r="AI132" s="1110"/>
      <c r="AJ132" s="1111"/>
      <c r="AK132" s="1112">
        <v>10.575515680000001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507</v>
      </c>
      <c r="W133" s="1090"/>
      <c r="X133" s="1090"/>
      <c r="Y133" s="1090"/>
      <c r="Z133" s="1091"/>
      <c r="AA133" s="1092">
        <v>12.4</v>
      </c>
      <c r="AB133" s="1093"/>
      <c r="AC133" s="1093"/>
      <c r="AD133" s="1093"/>
      <c r="AE133" s="1094"/>
      <c r="AF133" s="1092">
        <v>12.7</v>
      </c>
      <c r="AG133" s="1093"/>
      <c r="AH133" s="1093"/>
      <c r="AI133" s="1093"/>
      <c r="AJ133" s="1094"/>
      <c r="AK133" s="1092">
        <v>10.199999999999999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nidq6+ITY7uSUVY+7OHKSFk1IlrajFZ0mWZAynntLcBoKK02egAGKi/K8byhSs8Wc0/5rJ5+HP2AfSjFRWjGg==" saltValue="6/bgokniJbJM1V3YtlWS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12F9F-8F77-48B1-92E9-3C4D72717B53}">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6IQY1Fee7J9pvQ+rlQdiFeuhDIL/v2jRs0dLd4aTcotVG5Yra7Epecl011G26B/tjdLIo9Z5OAAZ4+pgEeT/nA==" saltValue="cFnlBDfOs+951vFIS61+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vvk8K3O0bdQQoeyI/Cqtby86f4REG2jkHiWMuWzedkQqEkAm4cIt8XFxY3A/hxENYBgmpAgI2q0P3PN2W4Jog==" saltValue="arOIKMI6qhMA3dxGjmJAx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510</v>
      </c>
      <c r="AL6" s="260"/>
      <c r="AM6" s="260"/>
      <c r="AN6" s="260"/>
    </row>
    <row r="7" spans="1:46" ht="13.5" customHeight="1" x14ac:dyDescent="0.15">
      <c r="A7" s="259"/>
      <c r="AK7" s="262"/>
      <c r="AL7" s="263"/>
      <c r="AM7" s="263"/>
      <c r="AN7" s="264"/>
      <c r="AO7" s="1127" t="s">
        <v>511</v>
      </c>
      <c r="AP7" s="265"/>
      <c r="AQ7" s="266" t="s">
        <v>512</v>
      </c>
      <c r="AR7" s="267"/>
    </row>
    <row r="8" spans="1:46" x14ac:dyDescent="0.15">
      <c r="A8" s="259"/>
      <c r="AK8" s="268"/>
      <c r="AL8" s="269"/>
      <c r="AM8" s="269"/>
      <c r="AN8" s="270"/>
      <c r="AO8" s="1128"/>
      <c r="AP8" s="271" t="s">
        <v>513</v>
      </c>
      <c r="AQ8" s="272" t="s">
        <v>514</v>
      </c>
      <c r="AR8" s="273" t="s">
        <v>515</v>
      </c>
    </row>
    <row r="9" spans="1:46" x14ac:dyDescent="0.15">
      <c r="A9" s="259"/>
      <c r="AK9" s="1129" t="s">
        <v>516</v>
      </c>
      <c r="AL9" s="1130"/>
      <c r="AM9" s="1130"/>
      <c r="AN9" s="1131"/>
      <c r="AO9" s="274">
        <v>920944</v>
      </c>
      <c r="AP9" s="274">
        <v>131151</v>
      </c>
      <c r="AQ9" s="275">
        <v>139150</v>
      </c>
      <c r="AR9" s="276">
        <v>-5.7</v>
      </c>
    </row>
    <row r="10" spans="1:46" ht="13.5" customHeight="1" x14ac:dyDescent="0.15">
      <c r="A10" s="259"/>
      <c r="AK10" s="1129" t="s">
        <v>517</v>
      </c>
      <c r="AL10" s="1130"/>
      <c r="AM10" s="1130"/>
      <c r="AN10" s="1131"/>
      <c r="AO10" s="277">
        <v>17697</v>
      </c>
      <c r="AP10" s="277">
        <v>2520</v>
      </c>
      <c r="AQ10" s="278">
        <v>19663</v>
      </c>
      <c r="AR10" s="279">
        <v>-87.2</v>
      </c>
    </row>
    <row r="11" spans="1:46" ht="13.5" customHeight="1" x14ac:dyDescent="0.15">
      <c r="A11" s="259"/>
      <c r="AK11" s="1129" t="s">
        <v>518</v>
      </c>
      <c r="AL11" s="1130"/>
      <c r="AM11" s="1130"/>
      <c r="AN11" s="1131"/>
      <c r="AO11" s="277">
        <v>27403</v>
      </c>
      <c r="AP11" s="277">
        <v>3902</v>
      </c>
      <c r="AQ11" s="278">
        <v>1097</v>
      </c>
      <c r="AR11" s="279">
        <v>255.7</v>
      </c>
    </row>
    <row r="12" spans="1:46" ht="13.5" customHeight="1" x14ac:dyDescent="0.15">
      <c r="A12" s="259"/>
      <c r="AK12" s="1129" t="s">
        <v>519</v>
      </c>
      <c r="AL12" s="1130"/>
      <c r="AM12" s="1130"/>
      <c r="AN12" s="1131"/>
      <c r="AO12" s="277" t="s">
        <v>520</v>
      </c>
      <c r="AP12" s="277" t="s">
        <v>520</v>
      </c>
      <c r="AQ12" s="278" t="s">
        <v>520</v>
      </c>
      <c r="AR12" s="279" t="s">
        <v>520</v>
      </c>
    </row>
    <row r="13" spans="1:46" ht="13.5" customHeight="1" x14ac:dyDescent="0.15">
      <c r="A13" s="259"/>
      <c r="AK13" s="1129" t="s">
        <v>521</v>
      </c>
      <c r="AL13" s="1130"/>
      <c r="AM13" s="1130"/>
      <c r="AN13" s="1131"/>
      <c r="AO13" s="277">
        <v>83739</v>
      </c>
      <c r="AP13" s="277">
        <v>11925</v>
      </c>
      <c r="AQ13" s="278">
        <v>5184</v>
      </c>
      <c r="AR13" s="279">
        <v>130</v>
      </c>
    </row>
    <row r="14" spans="1:46" ht="13.5" customHeight="1" x14ac:dyDescent="0.15">
      <c r="A14" s="259"/>
      <c r="AK14" s="1129" t="s">
        <v>522</v>
      </c>
      <c r="AL14" s="1130"/>
      <c r="AM14" s="1130"/>
      <c r="AN14" s="1131"/>
      <c r="AO14" s="277">
        <v>8236</v>
      </c>
      <c r="AP14" s="277">
        <v>1173</v>
      </c>
      <c r="AQ14" s="278">
        <v>3143</v>
      </c>
      <c r="AR14" s="279">
        <v>-62.7</v>
      </c>
    </row>
    <row r="15" spans="1:46" ht="13.5" customHeight="1" x14ac:dyDescent="0.15">
      <c r="A15" s="259"/>
      <c r="AK15" s="1132" t="s">
        <v>523</v>
      </c>
      <c r="AL15" s="1133"/>
      <c r="AM15" s="1133"/>
      <c r="AN15" s="1134"/>
      <c r="AO15" s="277">
        <v>-68222</v>
      </c>
      <c r="AP15" s="277">
        <v>-9715</v>
      </c>
      <c r="AQ15" s="278">
        <v>-11320</v>
      </c>
      <c r="AR15" s="279">
        <v>-14.2</v>
      </c>
    </row>
    <row r="16" spans="1:46" x14ac:dyDescent="0.15">
      <c r="A16" s="259"/>
      <c r="AK16" s="1132" t="s">
        <v>187</v>
      </c>
      <c r="AL16" s="1133"/>
      <c r="AM16" s="1133"/>
      <c r="AN16" s="1134"/>
      <c r="AO16" s="277">
        <v>989797</v>
      </c>
      <c r="AP16" s="277">
        <v>140957</v>
      </c>
      <c r="AQ16" s="278">
        <v>156916</v>
      </c>
      <c r="AR16" s="279">
        <v>-10.199999999999999</v>
      </c>
    </row>
    <row r="17" spans="1:46" x14ac:dyDescent="0.15">
      <c r="A17" s="259"/>
    </row>
    <row r="18" spans="1:46" x14ac:dyDescent="0.15">
      <c r="A18" s="259"/>
      <c r="AQ18" s="280"/>
      <c r="AR18" s="280"/>
    </row>
    <row r="19" spans="1:46" x14ac:dyDescent="0.15">
      <c r="A19" s="259"/>
      <c r="AK19" s="255" t="s">
        <v>524</v>
      </c>
    </row>
    <row r="20" spans="1:46" x14ac:dyDescent="0.15">
      <c r="A20" s="259"/>
      <c r="AK20" s="281"/>
      <c r="AL20" s="282"/>
      <c r="AM20" s="282"/>
      <c r="AN20" s="283"/>
      <c r="AO20" s="284" t="s">
        <v>525</v>
      </c>
      <c r="AP20" s="285" t="s">
        <v>526</v>
      </c>
      <c r="AQ20" s="286" t="s">
        <v>527</v>
      </c>
      <c r="AR20" s="287"/>
    </row>
    <row r="21" spans="1:46" s="260" customFormat="1" x14ac:dyDescent="0.15">
      <c r="A21" s="288"/>
      <c r="AK21" s="1135" t="s">
        <v>528</v>
      </c>
      <c r="AL21" s="1136"/>
      <c r="AM21" s="1136"/>
      <c r="AN21" s="1137"/>
      <c r="AO21" s="289">
        <v>12.39</v>
      </c>
      <c r="AP21" s="290">
        <v>13.85</v>
      </c>
      <c r="AQ21" s="291">
        <v>-1.46</v>
      </c>
      <c r="AS21" s="292"/>
      <c r="AT21" s="288"/>
    </row>
    <row r="22" spans="1:46" s="260" customFormat="1" x14ac:dyDescent="0.15">
      <c r="A22" s="288"/>
      <c r="AK22" s="1135" t="s">
        <v>529</v>
      </c>
      <c r="AL22" s="1136"/>
      <c r="AM22" s="1136"/>
      <c r="AN22" s="1137"/>
      <c r="AO22" s="293">
        <v>95.5</v>
      </c>
      <c r="AP22" s="294">
        <v>95.5</v>
      </c>
      <c r="AQ22" s="295">
        <v>0</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530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531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532</v>
      </c>
      <c r="AL29" s="260"/>
      <c r="AM29" s="260"/>
      <c r="AN29" s="260"/>
      <c r="AS29" s="302"/>
    </row>
    <row r="30" spans="1:46" ht="13.5" customHeight="1" x14ac:dyDescent="0.15">
      <c r="A30" s="259"/>
      <c r="AK30" s="262"/>
      <c r="AL30" s="263"/>
      <c r="AM30" s="263"/>
      <c r="AN30" s="264"/>
      <c r="AO30" s="1127" t="s">
        <v>511</v>
      </c>
      <c r="AP30" s="265"/>
      <c r="AQ30" s="266" t="s">
        <v>512</v>
      </c>
      <c r="AR30" s="267"/>
    </row>
    <row r="31" spans="1:46" x14ac:dyDescent="0.15">
      <c r="A31" s="259"/>
      <c r="AK31" s="268"/>
      <c r="AL31" s="269"/>
      <c r="AM31" s="269"/>
      <c r="AN31" s="270"/>
      <c r="AO31" s="1128"/>
      <c r="AP31" s="271" t="s">
        <v>513</v>
      </c>
      <c r="AQ31" s="272" t="s">
        <v>514</v>
      </c>
      <c r="AR31" s="273" t="s">
        <v>515</v>
      </c>
    </row>
    <row r="32" spans="1:46" ht="27" customHeight="1" x14ac:dyDescent="0.15">
      <c r="A32" s="259"/>
      <c r="AK32" s="1143" t="s">
        <v>533</v>
      </c>
      <c r="AL32" s="1144"/>
      <c r="AM32" s="1144"/>
      <c r="AN32" s="1145"/>
      <c r="AO32" s="303">
        <v>1183390</v>
      </c>
      <c r="AP32" s="303">
        <v>168526</v>
      </c>
      <c r="AQ32" s="304">
        <v>83132</v>
      </c>
      <c r="AR32" s="305">
        <v>102.7</v>
      </c>
    </row>
    <row r="33" spans="1:46" ht="13.5" customHeight="1" x14ac:dyDescent="0.15">
      <c r="A33" s="259"/>
      <c r="AK33" s="1143" t="s">
        <v>534</v>
      </c>
      <c r="AL33" s="1144"/>
      <c r="AM33" s="1144"/>
      <c r="AN33" s="1145"/>
      <c r="AO33" s="303" t="s">
        <v>520</v>
      </c>
      <c r="AP33" s="303" t="s">
        <v>520</v>
      </c>
      <c r="AQ33" s="304" t="s">
        <v>520</v>
      </c>
      <c r="AR33" s="305" t="s">
        <v>520</v>
      </c>
    </row>
    <row r="34" spans="1:46" ht="27" customHeight="1" x14ac:dyDescent="0.15">
      <c r="A34" s="259"/>
      <c r="AK34" s="1143" t="s">
        <v>535</v>
      </c>
      <c r="AL34" s="1144"/>
      <c r="AM34" s="1144"/>
      <c r="AN34" s="1145"/>
      <c r="AO34" s="303" t="s">
        <v>520</v>
      </c>
      <c r="AP34" s="303" t="s">
        <v>520</v>
      </c>
      <c r="AQ34" s="304" t="s">
        <v>520</v>
      </c>
      <c r="AR34" s="305" t="s">
        <v>520</v>
      </c>
    </row>
    <row r="35" spans="1:46" ht="27" customHeight="1" x14ac:dyDescent="0.15">
      <c r="A35" s="259"/>
      <c r="AK35" s="1143" t="s">
        <v>536</v>
      </c>
      <c r="AL35" s="1144"/>
      <c r="AM35" s="1144"/>
      <c r="AN35" s="1145"/>
      <c r="AO35" s="303">
        <v>169720</v>
      </c>
      <c r="AP35" s="303">
        <v>24170</v>
      </c>
      <c r="AQ35" s="304">
        <v>18852</v>
      </c>
      <c r="AR35" s="305">
        <v>28.2</v>
      </c>
    </row>
    <row r="36" spans="1:46" ht="27" customHeight="1" x14ac:dyDescent="0.15">
      <c r="A36" s="259"/>
      <c r="AK36" s="1143" t="s">
        <v>537</v>
      </c>
      <c r="AL36" s="1144"/>
      <c r="AM36" s="1144"/>
      <c r="AN36" s="1145"/>
      <c r="AO36" s="303">
        <v>230</v>
      </c>
      <c r="AP36" s="303">
        <v>33</v>
      </c>
      <c r="AQ36" s="304">
        <v>4344</v>
      </c>
      <c r="AR36" s="305">
        <v>-99.2</v>
      </c>
    </row>
    <row r="37" spans="1:46" ht="13.5" customHeight="1" x14ac:dyDescent="0.15">
      <c r="A37" s="259"/>
      <c r="AK37" s="1143" t="s">
        <v>538</v>
      </c>
      <c r="AL37" s="1144"/>
      <c r="AM37" s="1144"/>
      <c r="AN37" s="1145"/>
      <c r="AO37" s="303">
        <v>17</v>
      </c>
      <c r="AP37" s="303">
        <v>2</v>
      </c>
      <c r="AQ37" s="304">
        <v>1642</v>
      </c>
      <c r="AR37" s="305">
        <v>-99.9</v>
      </c>
    </row>
    <row r="38" spans="1:46" ht="27" customHeight="1" x14ac:dyDescent="0.15">
      <c r="A38" s="259"/>
      <c r="AK38" s="1146" t="s">
        <v>539</v>
      </c>
      <c r="AL38" s="1147"/>
      <c r="AM38" s="1147"/>
      <c r="AN38" s="1148"/>
      <c r="AO38" s="306">
        <v>493</v>
      </c>
      <c r="AP38" s="306">
        <v>70</v>
      </c>
      <c r="AQ38" s="307">
        <v>19</v>
      </c>
      <c r="AR38" s="295">
        <v>268.39999999999998</v>
      </c>
      <c r="AS38" s="302"/>
    </row>
    <row r="39" spans="1:46" x14ac:dyDescent="0.15">
      <c r="A39" s="259"/>
      <c r="AK39" s="1146" t="s">
        <v>540</v>
      </c>
      <c r="AL39" s="1147"/>
      <c r="AM39" s="1147"/>
      <c r="AN39" s="1148"/>
      <c r="AO39" s="303">
        <v>-16302</v>
      </c>
      <c r="AP39" s="303">
        <v>-2322</v>
      </c>
      <c r="AQ39" s="304">
        <v>-4399</v>
      </c>
      <c r="AR39" s="305">
        <v>-47.2</v>
      </c>
      <c r="AS39" s="302"/>
    </row>
    <row r="40" spans="1:46" ht="27" customHeight="1" x14ac:dyDescent="0.15">
      <c r="A40" s="259"/>
      <c r="AK40" s="1143" t="s">
        <v>541</v>
      </c>
      <c r="AL40" s="1144"/>
      <c r="AM40" s="1144"/>
      <c r="AN40" s="1145"/>
      <c r="AO40" s="303">
        <v>-956272</v>
      </c>
      <c r="AP40" s="303">
        <v>-136182</v>
      </c>
      <c r="AQ40" s="304">
        <v>-69608</v>
      </c>
      <c r="AR40" s="305">
        <v>95.6</v>
      </c>
      <c r="AS40" s="302"/>
    </row>
    <row r="41" spans="1:46" x14ac:dyDescent="0.15">
      <c r="A41" s="259"/>
      <c r="AK41" s="1149" t="s">
        <v>301</v>
      </c>
      <c r="AL41" s="1150"/>
      <c r="AM41" s="1150"/>
      <c r="AN41" s="1151"/>
      <c r="AO41" s="303">
        <v>381276</v>
      </c>
      <c r="AP41" s="303">
        <v>54297</v>
      </c>
      <c r="AQ41" s="304">
        <v>33982</v>
      </c>
      <c r="AR41" s="305">
        <v>59.8</v>
      </c>
      <c r="AS41" s="302"/>
    </row>
    <row r="42" spans="1:46" x14ac:dyDescent="0.15">
      <c r="A42" s="259"/>
      <c r="AK42" s="308" t="s">
        <v>542</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543</v>
      </c>
    </row>
    <row r="48" spans="1:46" x14ac:dyDescent="0.15">
      <c r="A48" s="259"/>
      <c r="AK48" s="313" t="s">
        <v>544</v>
      </c>
      <c r="AL48" s="313"/>
      <c r="AM48" s="313"/>
      <c r="AN48" s="313"/>
      <c r="AO48" s="313"/>
      <c r="AP48" s="313"/>
      <c r="AQ48" s="314"/>
      <c r="AR48" s="313"/>
    </row>
    <row r="49" spans="1:44" ht="13.5" customHeight="1" x14ac:dyDescent="0.15">
      <c r="A49" s="259"/>
      <c r="AK49" s="315"/>
      <c r="AL49" s="316"/>
      <c r="AM49" s="1138" t="s">
        <v>511</v>
      </c>
      <c r="AN49" s="1140" t="s">
        <v>545</v>
      </c>
      <c r="AO49" s="1141"/>
      <c r="AP49" s="1141"/>
      <c r="AQ49" s="1141"/>
      <c r="AR49" s="1142"/>
    </row>
    <row r="50" spans="1:44" x14ac:dyDescent="0.15">
      <c r="A50" s="259"/>
      <c r="AK50" s="317"/>
      <c r="AL50" s="318"/>
      <c r="AM50" s="1139"/>
      <c r="AN50" s="319" t="s">
        <v>546</v>
      </c>
      <c r="AO50" s="320" t="s">
        <v>547</v>
      </c>
      <c r="AP50" s="321" t="s">
        <v>548</v>
      </c>
      <c r="AQ50" s="322" t="s">
        <v>549</v>
      </c>
      <c r="AR50" s="323" t="s">
        <v>550</v>
      </c>
    </row>
    <row r="51" spans="1:44" x14ac:dyDescent="0.15">
      <c r="A51" s="259"/>
      <c r="AK51" s="315" t="s">
        <v>551</v>
      </c>
      <c r="AL51" s="316"/>
      <c r="AM51" s="324">
        <v>1660282</v>
      </c>
      <c r="AN51" s="325">
        <v>220255</v>
      </c>
      <c r="AO51" s="326">
        <v>3.1</v>
      </c>
      <c r="AP51" s="327">
        <v>114790</v>
      </c>
      <c r="AQ51" s="328">
        <v>-6.6</v>
      </c>
      <c r="AR51" s="329">
        <v>9.6999999999999993</v>
      </c>
    </row>
    <row r="52" spans="1:44" x14ac:dyDescent="0.15">
      <c r="A52" s="259"/>
      <c r="AK52" s="330"/>
      <c r="AL52" s="331" t="s">
        <v>552</v>
      </c>
      <c r="AM52" s="332">
        <v>1508471</v>
      </c>
      <c r="AN52" s="333">
        <v>200116</v>
      </c>
      <c r="AO52" s="334">
        <v>8.8000000000000007</v>
      </c>
      <c r="AP52" s="335">
        <v>55601</v>
      </c>
      <c r="AQ52" s="336">
        <v>-15.5</v>
      </c>
      <c r="AR52" s="337">
        <v>24.3</v>
      </c>
    </row>
    <row r="53" spans="1:44" x14ac:dyDescent="0.15">
      <c r="A53" s="259"/>
      <c r="AK53" s="315" t="s">
        <v>553</v>
      </c>
      <c r="AL53" s="316"/>
      <c r="AM53" s="324">
        <v>926955</v>
      </c>
      <c r="AN53" s="325">
        <v>124390</v>
      </c>
      <c r="AO53" s="326">
        <v>-43.5</v>
      </c>
      <c r="AP53" s="327">
        <v>126262</v>
      </c>
      <c r="AQ53" s="328">
        <v>10</v>
      </c>
      <c r="AR53" s="329">
        <v>-53.5</v>
      </c>
    </row>
    <row r="54" spans="1:44" x14ac:dyDescent="0.15">
      <c r="A54" s="259"/>
      <c r="AK54" s="330"/>
      <c r="AL54" s="331" t="s">
        <v>552</v>
      </c>
      <c r="AM54" s="332">
        <v>621635</v>
      </c>
      <c r="AN54" s="333">
        <v>83419</v>
      </c>
      <c r="AO54" s="334">
        <v>-58.3</v>
      </c>
      <c r="AP54" s="335">
        <v>56769</v>
      </c>
      <c r="AQ54" s="336">
        <v>2.1</v>
      </c>
      <c r="AR54" s="337">
        <v>-60.4</v>
      </c>
    </row>
    <row r="55" spans="1:44" x14ac:dyDescent="0.15">
      <c r="A55" s="259"/>
      <c r="AK55" s="315" t="s">
        <v>554</v>
      </c>
      <c r="AL55" s="316"/>
      <c r="AM55" s="324">
        <v>1007628</v>
      </c>
      <c r="AN55" s="325">
        <v>137429</v>
      </c>
      <c r="AO55" s="326">
        <v>10.5</v>
      </c>
      <c r="AP55" s="327">
        <v>126525</v>
      </c>
      <c r="AQ55" s="328">
        <v>0.2</v>
      </c>
      <c r="AR55" s="329">
        <v>10.3</v>
      </c>
    </row>
    <row r="56" spans="1:44" x14ac:dyDescent="0.15">
      <c r="A56" s="259"/>
      <c r="AK56" s="330"/>
      <c r="AL56" s="331" t="s">
        <v>552</v>
      </c>
      <c r="AM56" s="332">
        <v>807963</v>
      </c>
      <c r="AN56" s="333">
        <v>110197</v>
      </c>
      <c r="AO56" s="334">
        <v>32.1</v>
      </c>
      <c r="AP56" s="335">
        <v>67052</v>
      </c>
      <c r="AQ56" s="336">
        <v>18.100000000000001</v>
      </c>
      <c r="AR56" s="337">
        <v>14</v>
      </c>
    </row>
    <row r="57" spans="1:44" x14ac:dyDescent="0.15">
      <c r="A57" s="259"/>
      <c r="AK57" s="315" t="s">
        <v>555</v>
      </c>
      <c r="AL57" s="316"/>
      <c r="AM57" s="324">
        <v>1041423</v>
      </c>
      <c r="AN57" s="325">
        <v>145592</v>
      </c>
      <c r="AO57" s="326">
        <v>5.9</v>
      </c>
      <c r="AP57" s="327">
        <v>138402</v>
      </c>
      <c r="AQ57" s="328">
        <v>9.4</v>
      </c>
      <c r="AR57" s="329">
        <v>-3.5</v>
      </c>
    </row>
    <row r="58" spans="1:44" x14ac:dyDescent="0.15">
      <c r="A58" s="259"/>
      <c r="AK58" s="330"/>
      <c r="AL58" s="331" t="s">
        <v>552</v>
      </c>
      <c r="AM58" s="332">
        <v>781017</v>
      </c>
      <c r="AN58" s="333">
        <v>109187</v>
      </c>
      <c r="AO58" s="334">
        <v>-0.9</v>
      </c>
      <c r="AP58" s="335">
        <v>70652</v>
      </c>
      <c r="AQ58" s="336">
        <v>5.4</v>
      </c>
      <c r="AR58" s="337">
        <v>-6.3</v>
      </c>
    </row>
    <row r="59" spans="1:44" x14ac:dyDescent="0.15">
      <c r="A59" s="259"/>
      <c r="AK59" s="315" t="s">
        <v>556</v>
      </c>
      <c r="AL59" s="316"/>
      <c r="AM59" s="324">
        <v>1306982</v>
      </c>
      <c r="AN59" s="325">
        <v>186127</v>
      </c>
      <c r="AO59" s="326">
        <v>27.8</v>
      </c>
      <c r="AP59" s="327">
        <v>146367</v>
      </c>
      <c r="AQ59" s="328">
        <v>5.8</v>
      </c>
      <c r="AR59" s="329">
        <v>22</v>
      </c>
    </row>
    <row r="60" spans="1:44" x14ac:dyDescent="0.15">
      <c r="A60" s="259"/>
      <c r="AK60" s="330"/>
      <c r="AL60" s="331" t="s">
        <v>552</v>
      </c>
      <c r="AM60" s="332">
        <v>826845</v>
      </c>
      <c r="AN60" s="333">
        <v>117751</v>
      </c>
      <c r="AO60" s="334">
        <v>7.8</v>
      </c>
      <c r="AP60" s="335">
        <v>79441</v>
      </c>
      <c r="AQ60" s="336">
        <v>12.4</v>
      </c>
      <c r="AR60" s="337">
        <v>-4.5999999999999996</v>
      </c>
    </row>
    <row r="61" spans="1:44" x14ac:dyDescent="0.15">
      <c r="A61" s="259"/>
      <c r="AK61" s="315" t="s">
        <v>557</v>
      </c>
      <c r="AL61" s="338"/>
      <c r="AM61" s="324">
        <v>1188654</v>
      </c>
      <c r="AN61" s="325">
        <v>162759</v>
      </c>
      <c r="AO61" s="326">
        <v>0.8</v>
      </c>
      <c r="AP61" s="327">
        <v>130469</v>
      </c>
      <c r="AQ61" s="339">
        <v>3.8</v>
      </c>
      <c r="AR61" s="329">
        <v>-3</v>
      </c>
    </row>
    <row r="62" spans="1:44" x14ac:dyDescent="0.15">
      <c r="A62" s="259"/>
      <c r="AK62" s="330"/>
      <c r="AL62" s="331" t="s">
        <v>552</v>
      </c>
      <c r="AM62" s="332">
        <v>909186</v>
      </c>
      <c r="AN62" s="333">
        <v>124134</v>
      </c>
      <c r="AO62" s="334">
        <v>-2.1</v>
      </c>
      <c r="AP62" s="335">
        <v>65903</v>
      </c>
      <c r="AQ62" s="336">
        <v>4.5</v>
      </c>
      <c r="AR62" s="337">
        <v>-6.6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yygCtfCMnkhIU/ETywwkpb1DFSshYxYwHuIFy8ESqvoUMCEmKuumt4GV/o2LpoD6byp9uhY9g0QR3feQOQ8A==" saltValue="TGxPy5R8O6ta23ese2KA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559</v>
      </c>
    </row>
    <row r="121" spans="125:125" ht="13.5" hidden="1" customHeight="1" x14ac:dyDescent="0.15">
      <c r="DU121" s="253"/>
    </row>
  </sheetData>
  <sheetProtection algorithmName="SHA-512" hashValue="8n6SIhbiZkOVZ6vPjEJkS0jKNoL8kUOi96PWydr9MMAhhWxaA7GBluR2QVpYXT2Qj2jUb8zaPkyVi1SG6doRcQ==" saltValue="BHkZt1MFd8q40jDX3uJgg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560</v>
      </c>
    </row>
  </sheetData>
  <sheetProtection algorithmName="SHA-512" hashValue="QlBqLc3hOzRnHzQQXJyZsBqgZlmRZOh31aYsMjHTKwGdidEZN7LGw/54Y0hgi9GgRosmp6txIQpiGciiioDpqg==" saltValue="7pTh+ilHrBRLQ0p+V1/IY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52" t="s">
        <v>3</v>
      </c>
      <c r="D47" s="1152"/>
      <c r="E47" s="1153"/>
      <c r="F47" s="11">
        <v>52.96</v>
      </c>
      <c r="G47" s="12">
        <v>50.99</v>
      </c>
      <c r="H47" s="12">
        <v>46.46</v>
      </c>
      <c r="I47" s="12">
        <v>46.88</v>
      </c>
      <c r="J47" s="13">
        <v>51.81</v>
      </c>
    </row>
    <row r="48" spans="2:10" ht="57.75" customHeight="1" x14ac:dyDescent="0.15">
      <c r="B48" s="14"/>
      <c r="C48" s="1154" t="s">
        <v>4</v>
      </c>
      <c r="D48" s="1154"/>
      <c r="E48" s="1155"/>
      <c r="F48" s="15">
        <v>4.28</v>
      </c>
      <c r="G48" s="16">
        <v>2.38</v>
      </c>
      <c r="H48" s="16">
        <v>2.89</v>
      </c>
      <c r="I48" s="16">
        <v>5</v>
      </c>
      <c r="J48" s="17">
        <v>8.59</v>
      </c>
    </row>
    <row r="49" spans="2:10" ht="57.75" customHeight="1" thickBot="1" x14ac:dyDescent="0.2">
      <c r="B49" s="18"/>
      <c r="C49" s="1156" t="s">
        <v>5</v>
      </c>
      <c r="D49" s="1156"/>
      <c r="E49" s="1157"/>
      <c r="F49" s="19" t="s">
        <v>566</v>
      </c>
      <c r="G49" s="20" t="s">
        <v>567</v>
      </c>
      <c r="H49" s="20">
        <v>1.94</v>
      </c>
      <c r="I49" s="20">
        <v>3.77</v>
      </c>
      <c r="J49" s="21">
        <v>10.29</v>
      </c>
    </row>
    <row r="50" spans="2:10" x14ac:dyDescent="0.15"/>
  </sheetData>
  <sheetProtection algorithmName="SHA-512" hashValue="T9aK3YBea6hvPApRypl3TUfFP3uSV1C6aq2T8SpuF5ieoinSQ0CI5rup7aAxb7j5jwQtX/915+hq6DEJaOs9xA==" saltValue="8Eh2ijf510kpw56Ermg/S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住野 大輔</cp:lastModifiedBy>
  <cp:lastPrinted>2024-03-19T00:39:27Z</cp:lastPrinted>
  <dcterms:created xsi:type="dcterms:W3CDTF">2024-02-05T02:54:39Z</dcterms:created>
  <dcterms:modified xsi:type="dcterms:W3CDTF">2024-10-03T10:21:22Z</dcterms:modified>
  <cp:category/>
</cp:coreProperties>
</file>